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26" yWindow="65426" windowWidth="19420" windowHeight="10420" tabRatio="950" activeTab="0"/>
  </bookViews>
  <sheets>
    <sheet name="Wochensummen" sheetId="4" r:id="rId1"/>
    <sheet name="Täglich pro Woche" sheetId="5" r:id="rId2"/>
    <sheet name="02.01.2023" sheetId="25" r:id="rId3"/>
    <sheet name="03.01.2023" sheetId="23" r:id="rId4"/>
    <sheet name="04.01.2023" sheetId="26" r:id="rId5"/>
    <sheet name="05.01.2023" sheetId="27" r:id="rId6"/>
    <sheet name="06.01.2023" sheetId="28" r:id="rId7"/>
  </sheets>
  <definedNames/>
  <calcPr calcId="191029"/>
  <extLst/>
</workbook>
</file>

<file path=xl/sharedStrings.xml><?xml version="1.0" encoding="utf-8"?>
<sst xmlns="http://schemas.openxmlformats.org/spreadsheetml/2006/main" count="627" uniqueCount="32">
  <si>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</si>
  <si>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</si>
  <si>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</si>
  <si>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</si>
  <si>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</si>
  <si>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</si>
  <si>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</si>
  <si>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</si>
  <si>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</si>
  <si>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</si>
  <si>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</si>
  <si>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</si>
  <si>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</si>
  <si>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</si>
  <si>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</si>
  <si>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</si>
  <si>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</si>
  <si>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</si>
  <si>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</si>
  <si>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</si>
  <si>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</si>
  <si>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</si>
  <si>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</si>
  <si>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</si>
  <si>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</si>
  <si>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</si>
  <si>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</si>
  <si>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</si>
  <si>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</si>
  <si>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</si>
  <si>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02.01.2023 - 06.01.2023</t>
  </si>
  <si>
    <t xml:space="preserve">Zeitraum 02.01.2023 bis 06.01.2023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</si>
</sst>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  <numFmt numFmtId="170" formatCode="#,##0.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4" fontId="26" fillId="38" borderId="14" xfId="0" applyNumberFormat="1" applyFont="1" applyFill="1" applyBorder="1" applyAlignment="1">
      <alignment horizontal="right" vertical="center"/>
    </xf>
    <xf numFmtId="170" fontId="0" fillId="0" borderId="0" xfId="0" applyNumberFormat="1"/>
    <xf numFmtId="21" fontId="26" fillId="38" borderId="14" xfId="0" applyNumberFormat="1" applyFont="1" applyFill="1" applyBorder="1" applyAlignment="1">
      <alignment horizont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G12" sqref="G12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3150000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224750.435932</v>
      </c>
      <c r="E2" s="7">
        <f>D2/D1</f>
        <v>0.07134934474031746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2925249.564068</v>
      </c>
      <c r="E3" s="7">
        <f>D3/D1</f>
        <v>0.9286506552596825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31</v>
      </c>
      <c r="B5" s="9"/>
    </row>
    <row r="6" ht="15" thickBot="1"/>
    <row r="7" spans="1:5" ht="1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3" t="s">
        <v>30</v>
      </c>
      <c r="B8" s="36">
        <v>43516</v>
      </c>
      <c r="C8" s="44">
        <v>5.164777</v>
      </c>
      <c r="D8" s="38">
        <f>B8*C8</f>
        <v>224750.435932</v>
      </c>
      <c r="E8" s="45">
        <f aca="true" t="shared" si="0" ref="E8:E17">B8/$B$4</f>
        <v>0.00039800727099540946</v>
      </c>
    </row>
    <row r="9" spans="1:5" s="1" customFormat="1" ht="15">
      <c r="A9" s="43"/>
      <c r="B9" s="32"/>
      <c r="C9" s="54"/>
      <c r="D9" s="38">
        <f>B9*C9</f>
        <v>0</v>
      </c>
      <c r="E9" s="45">
        <f t="shared" si="0"/>
        <v>0</v>
      </c>
    </row>
    <row r="10" spans="1:5" s="1" customFormat="1" ht="15">
      <c r="A10" s="43"/>
      <c r="B10" s="36"/>
      <c r="C10" s="44"/>
      <c r="D10" s="38">
        <f aca="true" t="shared" si="1" ref="D10:D17">B10*C10</f>
        <v>0</v>
      </c>
      <c r="E10" s="45">
        <f t="shared" si="0"/>
        <v>0</v>
      </c>
    </row>
    <row r="11" spans="1:5" s="1" customFormat="1" ht="15">
      <c r="A11" s="43"/>
      <c r="B11" s="36"/>
      <c r="C11" s="44"/>
      <c r="D11" s="38">
        <f t="shared" si="1"/>
        <v>0</v>
      </c>
      <c r="E11" s="45">
        <f t="shared" si="0"/>
        <v>0</v>
      </c>
    </row>
    <row r="12" spans="1:5" s="1" customFormat="1" ht="15">
      <c r="A12" s="43"/>
      <c r="B12" s="32"/>
      <c r="C12" s="54"/>
      <c r="D12" s="38">
        <f t="shared" si="1"/>
        <v>0</v>
      </c>
      <c r="E12" s="45">
        <f t="shared" si="0"/>
        <v>0</v>
      </c>
    </row>
    <row r="13" spans="1:5" s="1" customFormat="1" ht="15">
      <c r="A13" s="43"/>
      <c r="B13" s="32"/>
      <c r="C13" s="54"/>
      <c r="D13" s="38">
        <f t="shared" si="1"/>
        <v>0</v>
      </c>
      <c r="E13" s="45">
        <f t="shared" si="0"/>
        <v>0</v>
      </c>
    </row>
    <row r="14" spans="1:5" s="1" customFormat="1" ht="15">
      <c r="A14" s="43"/>
      <c r="B14" s="36"/>
      <c r="C14" s="44"/>
      <c r="D14" s="38">
        <f t="shared" si="1"/>
        <v>0</v>
      </c>
      <c r="E14" s="45">
        <f t="shared" si="0"/>
        <v>0</v>
      </c>
    </row>
    <row r="15" spans="1:5" s="1" customFormat="1" ht="15">
      <c r="A15" s="43"/>
      <c r="B15" s="36"/>
      <c r="C15" s="44"/>
      <c r="D15" s="38">
        <f t="shared" si="1"/>
        <v>0</v>
      </c>
      <c r="E15" s="45">
        <f t="shared" si="0"/>
        <v>0</v>
      </c>
    </row>
    <row r="16" spans="1:5" s="1" customFormat="1" ht="15">
      <c r="A16" s="43"/>
      <c r="B16" s="32"/>
      <c r="C16" s="54"/>
      <c r="D16" s="38">
        <f t="shared" si="1"/>
        <v>0</v>
      </c>
      <c r="E16" s="45">
        <f t="shared" si="0"/>
        <v>0</v>
      </c>
    </row>
    <row r="17" spans="1:5" s="1" customFormat="1" ht="15">
      <c r="A17" s="43"/>
      <c r="B17" s="36"/>
      <c r="C17" s="44"/>
      <c r="D17" s="38">
        <f t="shared" si="1"/>
        <v>0</v>
      </c>
      <c r="E17" s="45">
        <f t="shared" si="0"/>
        <v>0</v>
      </c>
    </row>
    <row r="18" spans="1:5" ht="15">
      <c r="A18" s="43"/>
      <c r="B18" s="36"/>
      <c r="C18" s="44"/>
      <c r="D18" s="38"/>
      <c r="E18" s="45"/>
    </row>
    <row r="19" ht="15" thickBot="1"/>
    <row r="20" spans="1:5" ht="15" thickBot="1">
      <c r="A20" s="24" t="s">
        <v>28</v>
      </c>
      <c r="B20" s="28">
        <f>SUM(B8:B18)</f>
        <v>43516</v>
      </c>
      <c r="C20" s="46">
        <f>D20/B20</f>
        <v>5.164777</v>
      </c>
      <c r="D20" s="47">
        <f>SUM(D8:D18)</f>
        <v>224750.435932</v>
      </c>
      <c r="E20" s="48">
        <f>SUM(E8:E18)</f>
        <v>0.00039800727099540946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H14" sqref="H14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30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44928</v>
      </c>
      <c r="B8" s="36">
        <v>8576</v>
      </c>
      <c r="C8" s="37">
        <v>5.1224</v>
      </c>
      <c r="D8" s="38">
        <f>B8*C8</f>
        <v>43929.7024</v>
      </c>
    </row>
    <row r="9" spans="1:4" s="1" customFormat="1" ht="15">
      <c r="A9" s="20">
        <v>44929</v>
      </c>
      <c r="B9" s="36">
        <v>8458</v>
      </c>
      <c r="C9" s="37">
        <v>5.1114</v>
      </c>
      <c r="D9" s="38">
        <f aca="true" t="shared" si="0" ref="D9:D12">B9*C9</f>
        <v>43232.2212</v>
      </c>
    </row>
    <row r="10" spans="1:4" s="1" customFormat="1" ht="15">
      <c r="A10" s="20">
        <v>44930</v>
      </c>
      <c r="B10" s="36">
        <v>8680</v>
      </c>
      <c r="C10" s="37">
        <v>5.1499</v>
      </c>
      <c r="D10" s="38">
        <f t="shared" si="0"/>
        <v>44701.132</v>
      </c>
    </row>
    <row r="11" spans="1:4" s="1" customFormat="1" ht="15">
      <c r="A11" s="20">
        <v>44931</v>
      </c>
      <c r="B11" s="36">
        <v>8856</v>
      </c>
      <c r="C11" s="37">
        <v>5.2164</v>
      </c>
      <c r="D11" s="38">
        <f t="shared" si="0"/>
        <v>46196.4384</v>
      </c>
    </row>
    <row r="12" spans="1:4" s="1" customFormat="1" ht="15">
      <c r="A12" s="20">
        <v>44932</v>
      </c>
      <c r="B12" s="36">
        <v>8946</v>
      </c>
      <c r="C12" s="37">
        <v>5.2192</v>
      </c>
      <c r="D12" s="38">
        <f t="shared" si="0"/>
        <v>46690.9632</v>
      </c>
    </row>
    <row r="13" s="1" customFormat="1" ht="15"/>
    <row r="14" spans="1:4" ht="15">
      <c r="A14" s="39" t="s">
        <v>27</v>
      </c>
      <c r="B14" s="40">
        <f>SUM(B8:B12)</f>
        <v>43516</v>
      </c>
      <c r="C14" s="41">
        <f>ROUND(D14/B14,8)</f>
        <v>5.16477749</v>
      </c>
      <c r="D14" s="42">
        <f>SUM(D8:D12)</f>
        <v>224750.4572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9"/>
  <sheetViews>
    <sheetView workbookViewId="0" topLeftCell="A1">
      <selection activeCell="F68" sqref="F68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44928</v>
      </c>
      <c r="C2" s="21">
        <v>0.39844907407407404</v>
      </c>
      <c r="D2" s="20" t="s">
        <v>20</v>
      </c>
      <c r="E2" s="22">
        <v>776</v>
      </c>
      <c r="F2" s="55">
        <v>5.21</v>
      </c>
      <c r="G2" s="20" t="s">
        <v>22</v>
      </c>
      <c r="H2" s="20" t="s">
        <v>23</v>
      </c>
    </row>
    <row r="3" spans="2:9" ht="15">
      <c r="B3" s="20">
        <v>44928</v>
      </c>
      <c r="C3" s="21">
        <v>0.3999652777777778</v>
      </c>
      <c r="D3" s="20" t="s">
        <v>20</v>
      </c>
      <c r="E3" s="22">
        <v>500</v>
      </c>
      <c r="F3" s="55">
        <v>5.17</v>
      </c>
      <c r="G3" s="20" t="s">
        <v>22</v>
      </c>
      <c r="H3" s="20" t="s">
        <v>23</v>
      </c>
      <c r="I3" s="1"/>
    </row>
    <row r="4" spans="2:9" ht="15">
      <c r="B4" s="20">
        <v>44928</v>
      </c>
      <c r="C4" s="21">
        <v>0.41703703703703704</v>
      </c>
      <c r="D4" s="20" t="s">
        <v>20</v>
      </c>
      <c r="E4" s="22">
        <v>405</v>
      </c>
      <c r="F4" s="55">
        <v>5.13</v>
      </c>
      <c r="G4" s="20" t="s">
        <v>22</v>
      </c>
      <c r="H4" s="20" t="s">
        <v>23</v>
      </c>
      <c r="I4" s="1"/>
    </row>
    <row r="5" spans="2:9" ht="15">
      <c r="B5" s="20">
        <v>44928</v>
      </c>
      <c r="C5" s="21">
        <v>0.42203703703703704</v>
      </c>
      <c r="D5" s="20" t="s">
        <v>20</v>
      </c>
      <c r="E5" s="22">
        <v>395</v>
      </c>
      <c r="F5" s="55">
        <v>5.13</v>
      </c>
      <c r="G5" s="20" t="s">
        <v>22</v>
      </c>
      <c r="H5" s="20" t="s">
        <v>23</v>
      </c>
      <c r="I5" s="1"/>
    </row>
    <row r="6" spans="2:9" ht="15">
      <c r="B6" s="20">
        <v>44928</v>
      </c>
      <c r="C6" s="21">
        <v>0.43681712962962965</v>
      </c>
      <c r="D6" s="20" t="s">
        <v>20</v>
      </c>
      <c r="E6" s="22">
        <v>300</v>
      </c>
      <c r="F6" s="55">
        <v>5.16</v>
      </c>
      <c r="G6" s="20" t="s">
        <v>22</v>
      </c>
      <c r="H6" s="20" t="s">
        <v>23</v>
      </c>
      <c r="I6" s="1"/>
    </row>
    <row r="7" spans="2:9" ht="15">
      <c r="B7" s="20">
        <v>44928</v>
      </c>
      <c r="C7" s="21">
        <v>0.43747685185185187</v>
      </c>
      <c r="D7" s="20" t="s">
        <v>20</v>
      </c>
      <c r="E7" s="22">
        <v>290</v>
      </c>
      <c r="F7" s="55">
        <v>5.13</v>
      </c>
      <c r="G7" s="20" t="s">
        <v>22</v>
      </c>
      <c r="H7" s="20" t="s">
        <v>23</v>
      </c>
      <c r="I7" s="1"/>
    </row>
    <row r="8" spans="2:9" ht="15">
      <c r="B8" s="20">
        <v>44928</v>
      </c>
      <c r="C8" s="21">
        <v>0.43747685185185187</v>
      </c>
      <c r="D8" s="20" t="s">
        <v>20</v>
      </c>
      <c r="E8" s="22">
        <v>10</v>
      </c>
      <c r="F8" s="55">
        <v>5.13</v>
      </c>
      <c r="G8" s="20" t="s">
        <v>22</v>
      </c>
      <c r="H8" s="20" t="s">
        <v>23</v>
      </c>
      <c r="I8" s="1"/>
    </row>
    <row r="9" spans="2:9" ht="15">
      <c r="B9" s="20">
        <v>44928</v>
      </c>
      <c r="C9" s="21">
        <v>0.4447800925925926</v>
      </c>
      <c r="D9" s="20" t="s">
        <v>20</v>
      </c>
      <c r="E9" s="22">
        <v>300</v>
      </c>
      <c r="F9" s="55">
        <v>5.09</v>
      </c>
      <c r="G9" s="20" t="s">
        <v>22</v>
      </c>
      <c r="H9" s="20" t="s">
        <v>23</v>
      </c>
      <c r="I9" s="1"/>
    </row>
    <row r="10" spans="2:8" s="1" customFormat="1" ht="15">
      <c r="B10" s="20">
        <v>44928</v>
      </c>
      <c r="C10" s="21">
        <v>0.4530092592592592</v>
      </c>
      <c r="D10" s="20" t="s">
        <v>20</v>
      </c>
      <c r="E10" s="22">
        <v>198</v>
      </c>
      <c r="F10" s="55">
        <v>5.05</v>
      </c>
      <c r="G10" s="20" t="s">
        <v>22</v>
      </c>
      <c r="H10" s="20" t="s">
        <v>23</v>
      </c>
    </row>
    <row r="11" spans="2:8" s="1" customFormat="1" ht="15">
      <c r="B11" s="20">
        <v>44928</v>
      </c>
      <c r="C11" s="21">
        <v>0.4530092592592592</v>
      </c>
      <c r="D11" s="20" t="s">
        <v>20</v>
      </c>
      <c r="E11" s="22">
        <v>102</v>
      </c>
      <c r="F11" s="55">
        <v>5.05</v>
      </c>
      <c r="G11" s="20" t="s">
        <v>22</v>
      </c>
      <c r="H11" s="20" t="s">
        <v>23</v>
      </c>
    </row>
    <row r="12" spans="2:8" s="1" customFormat="1" ht="15">
      <c r="B12" s="20">
        <v>44928</v>
      </c>
      <c r="C12" s="21">
        <v>0.4750462962962963</v>
      </c>
      <c r="D12" s="20" t="s">
        <v>20</v>
      </c>
      <c r="E12" s="22">
        <v>377</v>
      </c>
      <c r="F12" s="55">
        <v>5.06</v>
      </c>
      <c r="G12" s="20" t="s">
        <v>22</v>
      </c>
      <c r="H12" s="20" t="s">
        <v>23</v>
      </c>
    </row>
    <row r="13" spans="2:8" s="1" customFormat="1" ht="15">
      <c r="B13" s="20">
        <v>44928</v>
      </c>
      <c r="C13" s="21">
        <v>0.4750462962962963</v>
      </c>
      <c r="D13" s="20" t="s">
        <v>20</v>
      </c>
      <c r="E13" s="22">
        <v>123</v>
      </c>
      <c r="F13" s="55">
        <v>5.06</v>
      </c>
      <c r="G13" s="20" t="s">
        <v>22</v>
      </c>
      <c r="H13" s="20" t="s">
        <v>23</v>
      </c>
    </row>
    <row r="14" spans="2:8" s="1" customFormat="1" ht="15">
      <c r="B14" s="20">
        <v>44928</v>
      </c>
      <c r="C14" s="21">
        <v>0.5208101851851852</v>
      </c>
      <c r="D14" s="20" t="s">
        <v>20</v>
      </c>
      <c r="E14" s="22">
        <v>280</v>
      </c>
      <c r="F14" s="55">
        <v>5.06</v>
      </c>
      <c r="G14" s="20" t="s">
        <v>22</v>
      </c>
      <c r="H14" s="20" t="s">
        <v>23</v>
      </c>
    </row>
    <row r="15" spans="2:8" s="1" customFormat="1" ht="15">
      <c r="B15" s="20">
        <v>44928</v>
      </c>
      <c r="C15" s="21">
        <v>0.5504976851851852</v>
      </c>
      <c r="D15" s="20" t="s">
        <v>20</v>
      </c>
      <c r="E15" s="22">
        <v>20</v>
      </c>
      <c r="F15" s="55">
        <v>5.06</v>
      </c>
      <c r="G15" s="20" t="s">
        <v>22</v>
      </c>
      <c r="H15" s="20" t="s">
        <v>23</v>
      </c>
    </row>
    <row r="16" spans="2:8" s="1" customFormat="1" ht="15">
      <c r="B16" s="20">
        <v>44928</v>
      </c>
      <c r="C16" s="21">
        <v>0.550787037037037</v>
      </c>
      <c r="D16" s="20" t="s">
        <v>20</v>
      </c>
      <c r="E16" s="22">
        <v>325</v>
      </c>
      <c r="F16" s="55">
        <v>5.04</v>
      </c>
      <c r="G16" s="20" t="s">
        <v>22</v>
      </c>
      <c r="H16" s="20" t="s">
        <v>23</v>
      </c>
    </row>
    <row r="17" spans="2:8" s="1" customFormat="1" ht="15">
      <c r="B17" s="20">
        <v>44928</v>
      </c>
      <c r="C17" s="21">
        <v>0.6351851851851852</v>
      </c>
      <c r="D17" s="20" t="s">
        <v>20</v>
      </c>
      <c r="E17" s="22">
        <v>255</v>
      </c>
      <c r="F17" s="55">
        <v>5.07</v>
      </c>
      <c r="G17" s="20" t="s">
        <v>22</v>
      </c>
      <c r="H17" s="20" t="s">
        <v>23</v>
      </c>
    </row>
    <row r="18" spans="2:8" s="1" customFormat="1" ht="15">
      <c r="B18" s="20">
        <v>44928</v>
      </c>
      <c r="C18" s="21">
        <v>0.6351851851851852</v>
      </c>
      <c r="D18" s="20" t="s">
        <v>20</v>
      </c>
      <c r="E18" s="22">
        <v>45</v>
      </c>
      <c r="F18" s="55">
        <v>5.07</v>
      </c>
      <c r="G18" s="20" t="s">
        <v>22</v>
      </c>
      <c r="H18" s="20" t="s">
        <v>23</v>
      </c>
    </row>
    <row r="19" spans="2:8" s="1" customFormat="1" ht="15">
      <c r="B19" s="20">
        <v>44928</v>
      </c>
      <c r="C19" s="21">
        <v>0.6354861111111111</v>
      </c>
      <c r="D19" s="20" t="s">
        <v>20</v>
      </c>
      <c r="E19" s="22">
        <v>740</v>
      </c>
      <c r="F19" s="55">
        <v>5.07</v>
      </c>
      <c r="G19" s="20" t="s">
        <v>22</v>
      </c>
      <c r="H19" s="20" t="s">
        <v>23</v>
      </c>
    </row>
    <row r="20" spans="2:8" s="1" customFormat="1" ht="15">
      <c r="B20" s="20">
        <v>44928</v>
      </c>
      <c r="C20" s="21">
        <v>0.6354861111111111</v>
      </c>
      <c r="D20" s="20" t="s">
        <v>20</v>
      </c>
      <c r="E20" s="22">
        <v>54</v>
      </c>
      <c r="F20" s="55">
        <v>5.07</v>
      </c>
      <c r="G20" s="20" t="s">
        <v>22</v>
      </c>
      <c r="H20" s="20" t="s">
        <v>23</v>
      </c>
    </row>
    <row r="21" spans="2:8" s="1" customFormat="1" ht="15">
      <c r="B21" s="20">
        <v>44928</v>
      </c>
      <c r="C21" s="21">
        <v>0.6759259259259259</v>
      </c>
      <c r="D21" s="20" t="s">
        <v>20</v>
      </c>
      <c r="E21" s="22">
        <v>35</v>
      </c>
      <c r="F21" s="55">
        <v>5.14</v>
      </c>
      <c r="G21" s="20" t="s">
        <v>22</v>
      </c>
      <c r="H21" s="20" t="s">
        <v>23</v>
      </c>
    </row>
    <row r="22" spans="2:8" s="1" customFormat="1" ht="15">
      <c r="B22" s="20">
        <v>44928</v>
      </c>
      <c r="C22" s="21">
        <v>0.6759259259259259</v>
      </c>
      <c r="D22" s="20" t="s">
        <v>20</v>
      </c>
      <c r="E22" s="22">
        <v>740</v>
      </c>
      <c r="F22" s="55">
        <v>5.14</v>
      </c>
      <c r="G22" s="20" t="s">
        <v>22</v>
      </c>
      <c r="H22" s="20" t="s">
        <v>23</v>
      </c>
    </row>
    <row r="23" spans="2:8" s="1" customFormat="1" ht="15">
      <c r="B23" s="20">
        <v>44928</v>
      </c>
      <c r="C23" s="21">
        <v>0.6761689814814815</v>
      </c>
      <c r="D23" s="20" t="s">
        <v>20</v>
      </c>
      <c r="E23" s="22">
        <v>176</v>
      </c>
      <c r="F23" s="55">
        <v>5.14</v>
      </c>
      <c r="G23" s="20" t="s">
        <v>22</v>
      </c>
      <c r="H23" s="20" t="s">
        <v>23</v>
      </c>
    </row>
    <row r="24" spans="2:8" s="1" customFormat="1" ht="15">
      <c r="B24" s="20">
        <v>44928</v>
      </c>
      <c r="C24" s="21">
        <v>0.6761689814814815</v>
      </c>
      <c r="D24" s="20" t="s">
        <v>20</v>
      </c>
      <c r="E24" s="22">
        <v>230</v>
      </c>
      <c r="F24" s="55">
        <v>5.14</v>
      </c>
      <c r="G24" s="20" t="s">
        <v>22</v>
      </c>
      <c r="H24" s="20" t="s">
        <v>23</v>
      </c>
    </row>
    <row r="25" spans="2:8" s="1" customFormat="1" ht="15">
      <c r="B25" s="20">
        <v>44928</v>
      </c>
      <c r="C25" s="21">
        <v>0.6863425925925926</v>
      </c>
      <c r="D25" s="20" t="s">
        <v>20</v>
      </c>
      <c r="E25" s="22">
        <v>900</v>
      </c>
      <c r="F25" s="55">
        <v>5.14</v>
      </c>
      <c r="G25" s="20" t="s">
        <v>22</v>
      </c>
      <c r="H25" s="20" t="s">
        <v>23</v>
      </c>
    </row>
    <row r="26" spans="2:8" s="1" customFormat="1" ht="15">
      <c r="B26" s="20">
        <v>44928</v>
      </c>
      <c r="C26" s="21">
        <v>0.6870023148148148</v>
      </c>
      <c r="D26" s="20" t="s">
        <v>20</v>
      </c>
      <c r="E26" s="22">
        <v>1000</v>
      </c>
      <c r="F26" s="55">
        <v>5.14</v>
      </c>
      <c r="G26" s="20" t="s">
        <v>22</v>
      </c>
      <c r="H26" s="20" t="s">
        <v>23</v>
      </c>
    </row>
    <row r="27" spans="2:8" s="1" customFormat="1" ht="15">
      <c r="B27" s="20">
        <v>44928</v>
      </c>
      <c r="C27" s="49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ht="15">
      <c r="B28" s="20">
        <v>44928</v>
      </c>
      <c r="C28" s="49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ht="15">
      <c r="B29" s="20">
        <v>44928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44928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44928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44928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44928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44928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44928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44928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44928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44928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44928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44928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44928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44928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44928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44928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44928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44928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44928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" thickBot="1">
      <c r="B48" s="20">
        <v>44928</v>
      </c>
      <c r="C48" s="57"/>
      <c r="D48" s="56" t="s">
        <v>20</v>
      </c>
      <c r="E48" s="58"/>
      <c r="F48" s="59"/>
      <c r="G48" s="56" t="s">
        <v>22</v>
      </c>
      <c r="H48" s="56" t="s">
        <v>23</v>
      </c>
    </row>
    <row r="49" spans="1:8" ht="15" thickBot="1">
      <c r="A49" s="24" t="s">
        <v>29</v>
      </c>
      <c r="B49" s="60"/>
      <c r="C49" s="27"/>
      <c r="D49" s="27" t="s">
        <v>24</v>
      </c>
      <c r="E49" s="61">
        <f>SUM(E2:E48)</f>
        <v>8576</v>
      </c>
      <c r="F49" s="29">
        <v>5.1224</v>
      </c>
      <c r="G49" s="30" t="s">
        <v>18</v>
      </c>
      <c r="H49" s="30" t="s">
        <v>19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9"/>
  <sheetViews>
    <sheetView workbookViewId="0" topLeftCell="A1">
      <selection activeCell="F36" sqref="F3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44929</v>
      </c>
      <c r="C2" s="21">
        <v>0.3801851851851852</v>
      </c>
      <c r="D2" s="20" t="s">
        <v>20</v>
      </c>
      <c r="E2" s="22">
        <v>800</v>
      </c>
      <c r="F2" s="22">
        <v>5.15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44929</v>
      </c>
      <c r="C3" s="21">
        <v>0.4333564814814815</v>
      </c>
      <c r="D3" s="20" t="s">
        <v>20</v>
      </c>
      <c r="E3" s="22">
        <v>1</v>
      </c>
      <c r="F3" s="22">
        <v>5.17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44929</v>
      </c>
      <c r="C4" s="21">
        <v>0.43568287037037035</v>
      </c>
      <c r="D4" s="20" t="s">
        <v>20</v>
      </c>
      <c r="E4" s="22">
        <v>788</v>
      </c>
      <c r="F4" s="22">
        <v>5.17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44929</v>
      </c>
      <c r="C5" s="21">
        <v>0.43568287037037035</v>
      </c>
      <c r="D5" s="20" t="s">
        <v>20</v>
      </c>
      <c r="E5" s="22">
        <v>511</v>
      </c>
      <c r="F5" s="22">
        <v>5.17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44929</v>
      </c>
      <c r="C6" s="21">
        <v>0.4669212962962963</v>
      </c>
      <c r="D6" s="20" t="s">
        <v>20</v>
      </c>
      <c r="E6" s="22">
        <v>800</v>
      </c>
      <c r="F6" s="22">
        <v>5.14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44929</v>
      </c>
      <c r="C7" s="21">
        <v>0.4905671296296296</v>
      </c>
      <c r="D7" s="20" t="s">
        <v>20</v>
      </c>
      <c r="E7" s="22">
        <v>895</v>
      </c>
      <c r="F7" s="22">
        <v>5.09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44929</v>
      </c>
      <c r="C8" s="21">
        <v>0.4905671296296296</v>
      </c>
      <c r="D8" s="20" t="s">
        <v>20</v>
      </c>
      <c r="E8" s="22">
        <v>90</v>
      </c>
      <c r="F8" s="22">
        <v>5.09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44929</v>
      </c>
      <c r="C9" s="21">
        <v>0.4905671296296296</v>
      </c>
      <c r="D9" s="20" t="s">
        <v>20</v>
      </c>
      <c r="E9" s="22">
        <v>15</v>
      </c>
      <c r="F9" s="22">
        <v>5.09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44929</v>
      </c>
      <c r="C10" s="21">
        <v>0.5208680555555555</v>
      </c>
      <c r="D10" s="20" t="s">
        <v>20</v>
      </c>
      <c r="E10" s="22">
        <v>745</v>
      </c>
      <c r="F10" s="22">
        <v>5.06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44929</v>
      </c>
      <c r="C11" s="21">
        <v>0.5209374999999999</v>
      </c>
      <c r="D11" s="20" t="s">
        <v>20</v>
      </c>
      <c r="E11" s="22">
        <v>1</v>
      </c>
      <c r="F11" s="22">
        <v>5.06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44929</v>
      </c>
      <c r="C12" s="21">
        <v>0.5275462962962963</v>
      </c>
      <c r="D12" s="20" t="s">
        <v>20</v>
      </c>
      <c r="E12" s="22">
        <v>212</v>
      </c>
      <c r="F12" s="22">
        <v>5.06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44929</v>
      </c>
      <c r="C13" s="21">
        <v>0.607638888888889</v>
      </c>
      <c r="D13" s="20" t="s">
        <v>20</v>
      </c>
      <c r="E13" s="22">
        <v>235</v>
      </c>
      <c r="F13" s="22">
        <v>5.03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44929</v>
      </c>
      <c r="C14" s="21">
        <v>0.6225231481481481</v>
      </c>
      <c r="D14" s="20" t="s">
        <v>20</v>
      </c>
      <c r="E14" s="22">
        <v>196</v>
      </c>
      <c r="F14" s="22">
        <v>5.05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44929</v>
      </c>
      <c r="C15" s="21">
        <v>0.6225231481481481</v>
      </c>
      <c r="D15" s="20" t="s">
        <v>20</v>
      </c>
      <c r="E15" s="22">
        <v>331</v>
      </c>
      <c r="F15" s="22">
        <v>5.05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44929</v>
      </c>
      <c r="C16" s="21">
        <v>0.6225231481481481</v>
      </c>
      <c r="D16" s="20" t="s">
        <v>20</v>
      </c>
      <c r="E16" s="22">
        <v>87</v>
      </c>
      <c r="F16" s="22">
        <v>5.05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44929</v>
      </c>
      <c r="C17" s="21">
        <v>0.6225231481481481</v>
      </c>
      <c r="D17" s="20" t="s">
        <v>20</v>
      </c>
      <c r="E17" s="22">
        <v>124</v>
      </c>
      <c r="F17" s="22">
        <v>5.05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44929</v>
      </c>
      <c r="C18" s="21">
        <v>0.6228703703703703</v>
      </c>
      <c r="D18" s="20" t="s">
        <v>20</v>
      </c>
      <c r="E18" s="22">
        <v>164</v>
      </c>
      <c r="F18" s="22">
        <v>5.07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44929</v>
      </c>
      <c r="C19" s="21">
        <v>0.6228703703703703</v>
      </c>
      <c r="D19" s="20" t="s">
        <v>20</v>
      </c>
      <c r="E19" s="22">
        <v>136</v>
      </c>
      <c r="F19" s="22">
        <v>5.07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44929</v>
      </c>
      <c r="C20" s="21">
        <v>0.6311921296296296</v>
      </c>
      <c r="D20" s="20" t="s">
        <v>20</v>
      </c>
      <c r="E20" s="22">
        <v>253</v>
      </c>
      <c r="F20" s="22">
        <v>5.07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44929</v>
      </c>
      <c r="C21" s="21">
        <v>0.642337962962963</v>
      </c>
      <c r="D21" s="20" t="s">
        <v>20</v>
      </c>
      <c r="E21" s="22">
        <v>1</v>
      </c>
      <c r="F21" s="22">
        <v>5.09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44929</v>
      </c>
      <c r="C22" s="21">
        <v>0.6582060185185185</v>
      </c>
      <c r="D22" s="20" t="s">
        <v>20</v>
      </c>
      <c r="E22" s="22">
        <v>53</v>
      </c>
      <c r="F22" s="22">
        <v>5.09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44929</v>
      </c>
      <c r="C23" s="21">
        <v>0.6582060185185185</v>
      </c>
      <c r="D23" s="20" t="s">
        <v>20</v>
      </c>
      <c r="E23" s="22">
        <v>293</v>
      </c>
      <c r="F23" s="22">
        <v>5.09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44929</v>
      </c>
      <c r="C24" s="21">
        <v>0.6657523148148148</v>
      </c>
      <c r="D24" s="20" t="s">
        <v>20</v>
      </c>
      <c r="E24" s="22">
        <v>327</v>
      </c>
      <c r="F24" s="22">
        <v>5.08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44929</v>
      </c>
      <c r="C25" s="21">
        <v>0.6721527777777778</v>
      </c>
      <c r="D25" s="20" t="s">
        <v>20</v>
      </c>
      <c r="E25" s="22">
        <v>1</v>
      </c>
      <c r="F25" s="22">
        <v>5.1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44929</v>
      </c>
      <c r="C26" s="21">
        <v>0.6721527777777778</v>
      </c>
      <c r="D26" s="20" t="s">
        <v>20</v>
      </c>
      <c r="E26" s="22">
        <v>155</v>
      </c>
      <c r="F26" s="22">
        <v>5.1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44929</v>
      </c>
      <c r="C27" s="21">
        <v>0.6721527777777778</v>
      </c>
      <c r="D27" s="20" t="s">
        <v>20</v>
      </c>
      <c r="E27" s="22">
        <v>1</v>
      </c>
      <c r="F27" s="22">
        <v>5.1</v>
      </c>
      <c r="G27" s="20" t="s">
        <v>22</v>
      </c>
      <c r="H27" s="20" t="s">
        <v>23</v>
      </c>
      <c r="M27" s="13"/>
      <c r="Y27" s="13"/>
      <c r="AD27" s="13"/>
    </row>
    <row r="28" spans="2:8" ht="15">
      <c r="B28" s="20">
        <v>44929</v>
      </c>
      <c r="C28" s="21">
        <v>0.7184953703703704</v>
      </c>
      <c r="D28" s="20" t="s">
        <v>20</v>
      </c>
      <c r="E28" s="22">
        <v>3</v>
      </c>
      <c r="F28" s="22">
        <v>5.13</v>
      </c>
      <c r="G28" s="20" t="s">
        <v>22</v>
      </c>
      <c r="H28" s="20" t="s">
        <v>23</v>
      </c>
    </row>
    <row r="29" spans="2:8" ht="15">
      <c r="B29" s="20">
        <v>44929</v>
      </c>
      <c r="C29" s="21">
        <v>0.7229282407407407</v>
      </c>
      <c r="D29" s="20" t="s">
        <v>20</v>
      </c>
      <c r="E29" s="22">
        <v>440</v>
      </c>
      <c r="F29" s="22">
        <v>5.15</v>
      </c>
      <c r="G29" s="20" t="s">
        <v>22</v>
      </c>
      <c r="H29" s="20" t="s">
        <v>23</v>
      </c>
    </row>
    <row r="30" spans="2:8" ht="15">
      <c r="B30" s="20">
        <v>44929</v>
      </c>
      <c r="C30" s="21">
        <v>0.7229976851851853</v>
      </c>
      <c r="D30" s="20" t="s">
        <v>20</v>
      </c>
      <c r="E30" s="22">
        <v>72</v>
      </c>
      <c r="F30" s="22">
        <v>5.15</v>
      </c>
      <c r="G30" s="20" t="s">
        <v>22</v>
      </c>
      <c r="H30" s="20" t="s">
        <v>23</v>
      </c>
    </row>
    <row r="31" spans="2:8" ht="15">
      <c r="B31" s="20">
        <v>44929</v>
      </c>
      <c r="C31" s="21">
        <v>0.7229976851851853</v>
      </c>
      <c r="D31" s="20" t="s">
        <v>20</v>
      </c>
      <c r="E31" s="22">
        <v>428</v>
      </c>
      <c r="F31" s="22">
        <v>5.15</v>
      </c>
      <c r="G31" s="20" t="s">
        <v>22</v>
      </c>
      <c r="H31" s="20" t="s">
        <v>23</v>
      </c>
    </row>
    <row r="32" spans="2:8" ht="15">
      <c r="B32" s="20">
        <v>44929</v>
      </c>
      <c r="C32" s="21">
        <v>0.7231944444444444</v>
      </c>
      <c r="D32" s="20" t="s">
        <v>20</v>
      </c>
      <c r="E32" s="22">
        <v>108</v>
      </c>
      <c r="F32" s="22">
        <v>5.15</v>
      </c>
      <c r="G32" s="20" t="s">
        <v>22</v>
      </c>
      <c r="H32" s="20" t="s">
        <v>23</v>
      </c>
    </row>
    <row r="33" spans="2:8" ht="15">
      <c r="B33" s="20">
        <v>44929</v>
      </c>
      <c r="C33" s="21">
        <v>0.7231944444444444</v>
      </c>
      <c r="D33" s="20" t="s">
        <v>20</v>
      </c>
      <c r="E33" s="22">
        <v>192</v>
      </c>
      <c r="F33" s="22">
        <v>5.15</v>
      </c>
      <c r="G33" s="20" t="s">
        <v>22</v>
      </c>
      <c r="H33" s="20" t="s">
        <v>23</v>
      </c>
    </row>
    <row r="34" spans="2:8" ht="15">
      <c r="B34" s="20">
        <v>44929</v>
      </c>
      <c r="C34" s="31"/>
      <c r="D34" s="20" t="s">
        <v>20</v>
      </c>
      <c r="E34" s="32"/>
      <c r="F34" s="33"/>
      <c r="G34" s="20" t="s">
        <v>22</v>
      </c>
      <c r="H34" s="20" t="s">
        <v>23</v>
      </c>
    </row>
    <row r="35" spans="2:8" ht="15">
      <c r="B35" s="20">
        <v>44929</v>
      </c>
      <c r="C35" s="31"/>
      <c r="D35" s="20" t="s">
        <v>20</v>
      </c>
      <c r="E35" s="32"/>
      <c r="F35" s="33"/>
      <c r="G35" s="20" t="s">
        <v>22</v>
      </c>
      <c r="H35" s="20" t="s">
        <v>23</v>
      </c>
    </row>
    <row r="36" spans="2:8" ht="15" thickBot="1">
      <c r="B36" s="20">
        <v>44929</v>
      </c>
      <c r="C36" s="35"/>
      <c r="D36" s="20" t="s">
        <v>20</v>
      </c>
      <c r="E36" s="32"/>
      <c r="F36" s="33"/>
      <c r="G36" s="20" t="s">
        <v>22</v>
      </c>
      <c r="H36" s="20" t="s">
        <v>23</v>
      </c>
    </row>
    <row r="37" spans="1:8" ht="15" thickBot="1">
      <c r="A37" s="24" t="s">
        <v>29</v>
      </c>
      <c r="B37" s="25"/>
      <c r="C37" s="26"/>
      <c r="D37" s="27" t="s">
        <v>24</v>
      </c>
      <c r="E37" s="28">
        <f>SUM(E2:E36)</f>
        <v>8458</v>
      </c>
      <c r="F37" s="29">
        <v>5.1114</v>
      </c>
      <c r="G37" s="30" t="s">
        <v>18</v>
      </c>
      <c r="H37" s="30" t="s">
        <v>19</v>
      </c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 topLeftCell="A1">
      <selection activeCell="F32" sqref="F3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44930</v>
      </c>
      <c r="C2" s="21">
        <v>0.3817013888888889</v>
      </c>
      <c r="D2" s="20" t="s">
        <v>20</v>
      </c>
      <c r="E2" s="53">
        <v>307</v>
      </c>
      <c r="F2" s="62">
        <v>5.11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44930</v>
      </c>
      <c r="C3" s="21">
        <v>0.398125</v>
      </c>
      <c r="D3" s="20" t="s">
        <v>20</v>
      </c>
      <c r="E3" s="53">
        <v>493</v>
      </c>
      <c r="F3" s="62">
        <v>5.11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44930</v>
      </c>
      <c r="C4" s="21">
        <v>0.42238425925925926</v>
      </c>
      <c r="D4" s="20" t="s">
        <v>20</v>
      </c>
      <c r="E4" s="53">
        <v>380</v>
      </c>
      <c r="F4" s="62">
        <v>5.12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44930</v>
      </c>
      <c r="C5" s="21">
        <v>0.42238425925925926</v>
      </c>
      <c r="D5" s="20" t="s">
        <v>20</v>
      </c>
      <c r="E5" s="53">
        <v>149</v>
      </c>
      <c r="F5" s="62">
        <v>5.12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44930</v>
      </c>
      <c r="C6" s="21">
        <v>0.42407407407407405</v>
      </c>
      <c r="D6" s="20" t="s">
        <v>20</v>
      </c>
      <c r="E6" s="53">
        <v>471</v>
      </c>
      <c r="F6" s="62">
        <v>5.12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44930</v>
      </c>
      <c r="C7" s="21">
        <v>0.4242824074074074</v>
      </c>
      <c r="D7" s="20" t="s">
        <v>20</v>
      </c>
      <c r="E7" s="53">
        <v>265</v>
      </c>
      <c r="F7" s="62">
        <v>5.09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44930</v>
      </c>
      <c r="C8" s="21">
        <v>0.5038657407407408</v>
      </c>
      <c r="D8" s="20" t="s">
        <v>20</v>
      </c>
      <c r="E8" s="53">
        <v>35</v>
      </c>
      <c r="F8" s="62">
        <v>5.1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44930</v>
      </c>
      <c r="C9" s="21">
        <v>0.5115046296296296</v>
      </c>
      <c r="D9" s="20" t="s">
        <v>20</v>
      </c>
      <c r="E9" s="53">
        <v>32</v>
      </c>
      <c r="F9" s="62">
        <v>5.1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44930</v>
      </c>
      <c r="C10" s="21">
        <v>0.5285648148148149</v>
      </c>
      <c r="D10" s="20" t="s">
        <v>20</v>
      </c>
      <c r="E10" s="53">
        <v>800</v>
      </c>
      <c r="F10" s="62">
        <v>5.12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44930</v>
      </c>
      <c r="C11" s="21">
        <v>0.5287731481481481</v>
      </c>
      <c r="D11" s="20" t="s">
        <v>20</v>
      </c>
      <c r="E11" s="53">
        <v>513</v>
      </c>
      <c r="F11" s="62">
        <v>5.12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44930</v>
      </c>
      <c r="C12" s="21">
        <v>0.5287731481481481</v>
      </c>
      <c r="D12" s="20" t="s">
        <v>20</v>
      </c>
      <c r="E12" s="53">
        <v>219</v>
      </c>
      <c r="F12" s="62">
        <v>5.12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44930</v>
      </c>
      <c r="C13" s="21">
        <v>0.5287731481481481</v>
      </c>
      <c r="D13" s="20" t="s">
        <v>20</v>
      </c>
      <c r="E13" s="53">
        <v>268</v>
      </c>
      <c r="F13" s="62">
        <v>5.12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44930</v>
      </c>
      <c r="C14" s="21">
        <v>0.5541898148148149</v>
      </c>
      <c r="D14" s="20" t="s">
        <v>20</v>
      </c>
      <c r="E14" s="53">
        <v>22</v>
      </c>
      <c r="F14" s="62">
        <v>5.14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44930</v>
      </c>
      <c r="C15" s="21">
        <v>0.564224537037037</v>
      </c>
      <c r="D15" s="20" t="s">
        <v>20</v>
      </c>
      <c r="E15" s="53">
        <v>466</v>
      </c>
      <c r="F15" s="62">
        <v>5.15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44930</v>
      </c>
      <c r="C16" s="21">
        <v>0.564224537037037</v>
      </c>
      <c r="D16" s="20" t="s">
        <v>20</v>
      </c>
      <c r="E16" s="53">
        <v>74</v>
      </c>
      <c r="F16" s="62">
        <v>5.15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44930</v>
      </c>
      <c r="C17" s="21">
        <v>0.6274189814814815</v>
      </c>
      <c r="D17" s="20" t="s">
        <v>20</v>
      </c>
      <c r="E17" s="53">
        <v>828</v>
      </c>
      <c r="F17" s="62">
        <v>5.16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44930</v>
      </c>
      <c r="C18" s="21">
        <v>0.6806597222222223</v>
      </c>
      <c r="D18" s="20" t="s">
        <v>20</v>
      </c>
      <c r="E18" s="53">
        <v>433</v>
      </c>
      <c r="F18" s="62">
        <v>5.13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44930</v>
      </c>
      <c r="C19" s="21">
        <v>0.6806597222222223</v>
      </c>
      <c r="D19" s="20" t="s">
        <v>20</v>
      </c>
      <c r="E19" s="53">
        <v>308</v>
      </c>
      <c r="F19" s="62">
        <v>5.13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44930</v>
      </c>
      <c r="C20" s="21">
        <v>0.6806597222222223</v>
      </c>
      <c r="D20" s="20" t="s">
        <v>20</v>
      </c>
      <c r="E20" s="53">
        <v>217</v>
      </c>
      <c r="F20" s="62">
        <v>5.13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44930</v>
      </c>
      <c r="C21" s="21">
        <v>0.7096412037037036</v>
      </c>
      <c r="D21" s="20" t="s">
        <v>20</v>
      </c>
      <c r="E21" s="53">
        <v>197</v>
      </c>
      <c r="F21" s="62">
        <v>5.16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44930</v>
      </c>
      <c r="C22" s="21">
        <v>0.7096412037037036</v>
      </c>
      <c r="D22" s="20" t="s">
        <v>20</v>
      </c>
      <c r="E22" s="53">
        <v>178</v>
      </c>
      <c r="F22" s="62">
        <v>5.16</v>
      </c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44930</v>
      </c>
      <c r="C23" s="21">
        <v>0.7233564814814816</v>
      </c>
      <c r="D23" s="20" t="s">
        <v>20</v>
      </c>
      <c r="E23" s="53">
        <v>635</v>
      </c>
      <c r="F23" s="62">
        <v>5.22</v>
      </c>
      <c r="G23" s="20" t="s">
        <v>22</v>
      </c>
      <c r="H23" s="20" t="s">
        <v>23</v>
      </c>
    </row>
    <row r="24" spans="2:8" ht="15">
      <c r="B24" s="20">
        <v>44930</v>
      </c>
      <c r="C24" s="21">
        <v>0.7233564814814816</v>
      </c>
      <c r="D24" s="20" t="s">
        <v>20</v>
      </c>
      <c r="E24" s="53">
        <v>1390</v>
      </c>
      <c r="F24" s="62">
        <v>5.22</v>
      </c>
      <c r="G24" s="20" t="s">
        <v>22</v>
      </c>
      <c r="H24" s="20" t="s">
        <v>23</v>
      </c>
    </row>
    <row r="25" spans="2:8" ht="15">
      <c r="B25" s="20">
        <v>44930</v>
      </c>
      <c r="C25" s="31"/>
      <c r="D25" s="20" t="s">
        <v>20</v>
      </c>
      <c r="E25" s="32"/>
      <c r="F25" s="33"/>
      <c r="G25" s="20" t="s">
        <v>22</v>
      </c>
      <c r="H25" s="20" t="s">
        <v>23</v>
      </c>
    </row>
    <row r="26" spans="2:8" ht="15">
      <c r="B26" s="20">
        <v>44930</v>
      </c>
      <c r="C26" s="31"/>
      <c r="D26" s="20" t="s">
        <v>20</v>
      </c>
      <c r="E26" s="32"/>
      <c r="F26" s="34"/>
      <c r="G26" s="20" t="s">
        <v>22</v>
      </c>
      <c r="H26" s="20" t="s">
        <v>23</v>
      </c>
    </row>
    <row r="27" spans="2:8" ht="15">
      <c r="B27" s="20">
        <v>44930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44930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44930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44930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" thickBot="1">
      <c r="B31" s="20">
        <v>44930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8" ht="15" thickBot="1">
      <c r="A32" s="24" t="s">
        <v>29</v>
      </c>
      <c r="B32" s="25"/>
      <c r="C32" s="26"/>
      <c r="D32" s="27" t="s">
        <v>24</v>
      </c>
      <c r="E32" s="28">
        <f>SUM(E2:E31)</f>
        <v>8680</v>
      </c>
      <c r="F32" s="29">
        <v>5.1499</v>
      </c>
      <c r="G32" s="30" t="s">
        <v>18</v>
      </c>
      <c r="H32" s="30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61"/>
  <sheetViews>
    <sheetView workbookViewId="0" topLeftCell="B13">
      <selection activeCell="E42" sqref="E4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44931</v>
      </c>
      <c r="C2" s="21">
        <v>0.37980324074074073</v>
      </c>
      <c r="D2" s="20" t="s">
        <v>20</v>
      </c>
      <c r="E2" s="53">
        <v>20</v>
      </c>
      <c r="F2" s="51">
        <v>5.24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44931</v>
      </c>
      <c r="C3" s="21">
        <v>0.37980324074074073</v>
      </c>
      <c r="D3" s="20" t="s">
        <v>20</v>
      </c>
      <c r="E3" s="53">
        <v>645</v>
      </c>
      <c r="F3" s="51">
        <v>5.24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44931</v>
      </c>
      <c r="C4" s="21">
        <v>0.37980324074074073</v>
      </c>
      <c r="D4" s="20" t="s">
        <v>20</v>
      </c>
      <c r="E4" s="53">
        <v>235</v>
      </c>
      <c r="F4" s="51">
        <v>5.24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44931</v>
      </c>
      <c r="C5" s="21">
        <v>0.4213425925925926</v>
      </c>
      <c r="D5" s="20" t="s">
        <v>20</v>
      </c>
      <c r="E5" s="53">
        <v>500</v>
      </c>
      <c r="F5" s="51">
        <v>5.26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44931</v>
      </c>
      <c r="C6" s="21">
        <v>0.4561689814814815</v>
      </c>
      <c r="D6" s="20" t="s">
        <v>20</v>
      </c>
      <c r="E6" s="53">
        <v>800</v>
      </c>
      <c r="F6" s="51">
        <v>5.26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44931</v>
      </c>
      <c r="C7" s="21">
        <v>0.4653009259259259</v>
      </c>
      <c r="D7" s="20" t="s">
        <v>20</v>
      </c>
      <c r="E7" s="53">
        <v>500</v>
      </c>
      <c r="F7" s="51">
        <v>5.21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44931</v>
      </c>
      <c r="C8" s="21">
        <v>0.46577546296296296</v>
      </c>
      <c r="D8" s="20" t="s">
        <v>20</v>
      </c>
      <c r="E8" s="53">
        <v>645</v>
      </c>
      <c r="F8" s="51">
        <v>5.14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44931</v>
      </c>
      <c r="C9" s="21">
        <v>0.4951157407407407</v>
      </c>
      <c r="D9" s="20" t="s">
        <v>20</v>
      </c>
      <c r="E9" s="53">
        <v>616</v>
      </c>
      <c r="F9" s="51">
        <v>5.2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44931</v>
      </c>
      <c r="C10" s="21">
        <v>0.4951157407407407</v>
      </c>
      <c r="D10" s="20" t="s">
        <v>20</v>
      </c>
      <c r="E10" s="53">
        <v>40</v>
      </c>
      <c r="F10" s="51">
        <v>5.2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44931</v>
      </c>
      <c r="C11" s="21">
        <v>0.6492592592592593</v>
      </c>
      <c r="D11" s="20" t="s">
        <v>20</v>
      </c>
      <c r="E11" s="53">
        <v>1500</v>
      </c>
      <c r="F11" s="51">
        <v>5.2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44931</v>
      </c>
      <c r="C12" s="21">
        <v>0.6569560185185185</v>
      </c>
      <c r="D12" s="20" t="s">
        <v>20</v>
      </c>
      <c r="E12" s="53">
        <v>164</v>
      </c>
      <c r="F12" s="51">
        <v>5.17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44931</v>
      </c>
      <c r="C13" s="21">
        <v>0.6650578703703703</v>
      </c>
      <c r="D13" s="20" t="s">
        <v>20</v>
      </c>
      <c r="E13" s="53">
        <v>344</v>
      </c>
      <c r="F13" s="51">
        <v>5.2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44931</v>
      </c>
      <c r="C14" s="21">
        <v>0.7034375</v>
      </c>
      <c r="D14" s="20" t="s">
        <v>20</v>
      </c>
      <c r="E14" s="53">
        <v>847</v>
      </c>
      <c r="F14" s="51">
        <v>5.23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44931</v>
      </c>
      <c r="C15" s="21">
        <v>0.7111574074074074</v>
      </c>
      <c r="D15" s="20" t="s">
        <v>20</v>
      </c>
      <c r="E15" s="53">
        <v>203</v>
      </c>
      <c r="F15" s="51">
        <v>5.2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44931</v>
      </c>
      <c r="C16" s="21">
        <v>0.7111574074074074</v>
      </c>
      <c r="D16" s="20" t="s">
        <v>20</v>
      </c>
      <c r="E16" s="53">
        <v>208</v>
      </c>
      <c r="F16" s="51">
        <v>5.2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44931</v>
      </c>
      <c r="C17" s="21">
        <v>0.7111574074074074</v>
      </c>
      <c r="D17" s="20" t="s">
        <v>20</v>
      </c>
      <c r="E17" s="53">
        <v>91</v>
      </c>
      <c r="F17" s="51">
        <v>5.2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44931</v>
      </c>
      <c r="C18" s="21">
        <v>0.7111574074074074</v>
      </c>
      <c r="D18" s="20" t="s">
        <v>20</v>
      </c>
      <c r="E18" s="53">
        <v>8</v>
      </c>
      <c r="F18" s="51">
        <v>5.2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44931</v>
      </c>
      <c r="C19" s="21">
        <v>0.7130092592592593</v>
      </c>
      <c r="D19" s="20" t="s">
        <v>20</v>
      </c>
      <c r="E19" s="53">
        <v>20</v>
      </c>
      <c r="F19" s="51">
        <v>5.21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44931</v>
      </c>
      <c r="C20" s="21">
        <v>0.7194791666666666</v>
      </c>
      <c r="D20" s="20" t="s">
        <v>20</v>
      </c>
      <c r="E20" s="53">
        <v>157</v>
      </c>
      <c r="F20" s="51">
        <v>5.23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44931</v>
      </c>
      <c r="C21" s="21">
        <v>0.7194791666666666</v>
      </c>
      <c r="D21" s="20" t="s">
        <v>20</v>
      </c>
      <c r="E21" s="53">
        <v>1313</v>
      </c>
      <c r="F21" s="51">
        <v>5.23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44931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44931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44931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44931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44931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44931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I27" s="63"/>
      <c r="M27" s="13"/>
      <c r="Y27" s="13"/>
      <c r="AD27" s="13"/>
    </row>
    <row r="28" spans="2:30" ht="15">
      <c r="B28" s="20">
        <v>44931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44931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8" ht="15">
      <c r="B30" s="20">
        <v>44931</v>
      </c>
      <c r="C30" s="21"/>
      <c r="D30" s="20" t="s">
        <v>20</v>
      </c>
      <c r="E30" s="52"/>
      <c r="F30" s="23"/>
      <c r="G30" s="20" t="s">
        <v>22</v>
      </c>
      <c r="H30" s="20" t="s">
        <v>23</v>
      </c>
    </row>
    <row r="31" spans="2:8" ht="15">
      <c r="B31" s="20">
        <v>44931</v>
      </c>
      <c r="C31" s="21"/>
      <c r="D31" s="20" t="s">
        <v>20</v>
      </c>
      <c r="E31" s="52"/>
      <c r="F31" s="23"/>
      <c r="G31" s="20" t="s">
        <v>22</v>
      </c>
      <c r="H31" s="20" t="s">
        <v>23</v>
      </c>
    </row>
    <row r="32" spans="2:8" ht="15">
      <c r="B32" s="20">
        <v>44931</v>
      </c>
      <c r="C32" s="49"/>
      <c r="D32" s="20" t="s">
        <v>20</v>
      </c>
      <c r="E32" s="53"/>
      <c r="F32" s="51"/>
      <c r="G32" s="20" t="s">
        <v>22</v>
      </c>
      <c r="H32" s="20" t="s">
        <v>23</v>
      </c>
    </row>
    <row r="33" spans="2:8" ht="15">
      <c r="B33" s="20">
        <v>44931</v>
      </c>
      <c r="C33" s="49"/>
      <c r="D33" s="20" t="s">
        <v>20</v>
      </c>
      <c r="E33" s="53"/>
      <c r="F33" s="51"/>
      <c r="G33" s="20" t="s">
        <v>22</v>
      </c>
      <c r="H33" s="20" t="s">
        <v>23</v>
      </c>
    </row>
    <row r="34" spans="2:8" ht="15">
      <c r="B34" s="20">
        <v>44931</v>
      </c>
      <c r="C34" s="49"/>
      <c r="D34" s="20" t="s">
        <v>20</v>
      </c>
      <c r="E34" s="53"/>
      <c r="F34" s="51"/>
      <c r="G34" s="20" t="s">
        <v>22</v>
      </c>
      <c r="H34" s="20" t="s">
        <v>23</v>
      </c>
    </row>
    <row r="35" spans="2:8" ht="15">
      <c r="B35" s="20">
        <v>44931</v>
      </c>
      <c r="C35" s="31"/>
      <c r="D35" s="20" t="s">
        <v>20</v>
      </c>
      <c r="E35" s="32"/>
      <c r="F35" s="50"/>
      <c r="G35" s="20" t="s">
        <v>22</v>
      </c>
      <c r="H35" s="20" t="s">
        <v>23</v>
      </c>
    </row>
    <row r="36" spans="2:8" ht="15">
      <c r="B36" s="20">
        <v>44931</v>
      </c>
      <c r="C36" s="31"/>
      <c r="D36" s="20" t="s">
        <v>20</v>
      </c>
      <c r="E36" s="32"/>
      <c r="F36" s="33"/>
      <c r="G36" s="20" t="s">
        <v>22</v>
      </c>
      <c r="H36" s="20" t="s">
        <v>23</v>
      </c>
    </row>
    <row r="37" spans="2:8" ht="15">
      <c r="B37" s="20">
        <v>44931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2:8" ht="15" thickBot="1">
      <c r="B38" s="20">
        <v>44931</v>
      </c>
      <c r="C38" s="35"/>
      <c r="D38" s="20" t="s">
        <v>20</v>
      </c>
      <c r="E38" s="32"/>
      <c r="F38" s="33"/>
      <c r="G38" s="20" t="s">
        <v>22</v>
      </c>
      <c r="H38" s="20" t="s">
        <v>23</v>
      </c>
    </row>
    <row r="39" spans="1:8" ht="15" thickBot="1">
      <c r="A39" s="24" t="s">
        <v>29</v>
      </c>
      <c r="B39" s="25"/>
      <c r="C39" s="26"/>
      <c r="D39" s="27" t="s">
        <v>24</v>
      </c>
      <c r="E39" s="28">
        <f>SUM(E2:E38)</f>
        <v>8856</v>
      </c>
      <c r="F39" s="29">
        <v>5.2164</v>
      </c>
      <c r="G39" s="30" t="s">
        <v>18</v>
      </c>
      <c r="H39" s="30" t="s">
        <v>19</v>
      </c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7">
      <selection activeCell="K8" sqref="K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44932</v>
      </c>
      <c r="C2" s="64">
        <v>0.39980324074074075</v>
      </c>
      <c r="D2" s="20" t="s">
        <v>20</v>
      </c>
      <c r="E2" s="53">
        <v>398</v>
      </c>
      <c r="F2" s="51">
        <v>5.21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44932</v>
      </c>
      <c r="C3" s="64">
        <v>0.39980324074074075</v>
      </c>
      <c r="D3" s="20" t="s">
        <v>20</v>
      </c>
      <c r="E3" s="53">
        <v>215</v>
      </c>
      <c r="F3" s="51">
        <v>5.21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44932</v>
      </c>
      <c r="C4" s="64">
        <v>0.39980324074074075</v>
      </c>
      <c r="D4" s="20" t="s">
        <v>20</v>
      </c>
      <c r="E4" s="53">
        <v>579</v>
      </c>
      <c r="F4" s="51">
        <v>5.21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44932</v>
      </c>
      <c r="C5" s="64">
        <v>0.39980324074074075</v>
      </c>
      <c r="D5" s="20" t="s">
        <v>20</v>
      </c>
      <c r="E5" s="53">
        <v>8</v>
      </c>
      <c r="F5" s="51">
        <v>5.21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44932</v>
      </c>
      <c r="C6" s="64">
        <v>0.44028935185185186</v>
      </c>
      <c r="D6" s="20" t="s">
        <v>20</v>
      </c>
      <c r="E6" s="53">
        <v>1300</v>
      </c>
      <c r="F6" s="51">
        <v>5.18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44932</v>
      </c>
      <c r="C7" s="21">
        <v>0.7073148148148148</v>
      </c>
      <c r="D7" s="20" t="s">
        <v>20</v>
      </c>
      <c r="E7" s="53">
        <v>242</v>
      </c>
      <c r="F7" s="51">
        <v>5.21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44932</v>
      </c>
      <c r="C8" s="21">
        <v>0.7073148148148148</v>
      </c>
      <c r="D8" s="20" t="s">
        <v>20</v>
      </c>
      <c r="E8" s="53">
        <v>112</v>
      </c>
      <c r="F8" s="51">
        <v>5.21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44932</v>
      </c>
      <c r="C9" s="21">
        <v>0.7073148148148148</v>
      </c>
      <c r="D9" s="20" t="s">
        <v>20</v>
      </c>
      <c r="E9" s="53">
        <v>40</v>
      </c>
      <c r="F9" s="51">
        <v>5.21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44932</v>
      </c>
      <c r="C10" s="21">
        <v>0.709224537037037</v>
      </c>
      <c r="D10" s="20" t="s">
        <v>20</v>
      </c>
      <c r="E10" s="53">
        <v>1119</v>
      </c>
      <c r="F10" s="51">
        <v>5.23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44932</v>
      </c>
      <c r="C11" s="21">
        <v>0.709224537037037</v>
      </c>
      <c r="D11" s="20" t="s">
        <v>20</v>
      </c>
      <c r="E11" s="53">
        <v>402</v>
      </c>
      <c r="F11" s="51">
        <v>5.23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44932</v>
      </c>
      <c r="C12" s="21">
        <v>0.709224537037037</v>
      </c>
      <c r="D12" s="20" t="s">
        <v>20</v>
      </c>
      <c r="E12" s="53">
        <v>1697</v>
      </c>
      <c r="F12" s="51">
        <v>5.23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44932</v>
      </c>
      <c r="C13" s="21">
        <v>0.709224537037037</v>
      </c>
      <c r="D13" s="20" t="s">
        <v>20</v>
      </c>
      <c r="E13" s="53">
        <v>46</v>
      </c>
      <c r="F13" s="51">
        <v>5.23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44932</v>
      </c>
      <c r="C14" s="21">
        <v>0.709224537037037</v>
      </c>
      <c r="D14" s="20" t="s">
        <v>20</v>
      </c>
      <c r="E14" s="53">
        <v>198</v>
      </c>
      <c r="F14" s="51">
        <v>5.23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44932</v>
      </c>
      <c r="C15" s="21">
        <v>0.709224537037037</v>
      </c>
      <c r="D15" s="20" t="s">
        <v>20</v>
      </c>
      <c r="E15" s="53">
        <v>594</v>
      </c>
      <c r="F15" s="51">
        <v>5.23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44932</v>
      </c>
      <c r="C16" s="21">
        <v>0.709224537037037</v>
      </c>
      <c r="D16" s="20" t="s">
        <v>20</v>
      </c>
      <c r="E16" s="53">
        <v>101</v>
      </c>
      <c r="F16" s="51">
        <v>5.23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44932</v>
      </c>
      <c r="C17" s="21">
        <v>0.7111342592592593</v>
      </c>
      <c r="D17" s="20" t="s">
        <v>20</v>
      </c>
      <c r="E17" s="53">
        <v>1895</v>
      </c>
      <c r="F17" s="51">
        <v>5.23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44932</v>
      </c>
      <c r="C18" s="21"/>
      <c r="D18" s="20" t="s">
        <v>20</v>
      </c>
      <c r="E18" s="52"/>
      <c r="F18" s="23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44932</v>
      </c>
      <c r="C19" s="21"/>
      <c r="D19" s="20" t="s">
        <v>20</v>
      </c>
      <c r="E19" s="52"/>
      <c r="F19" s="23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44932</v>
      </c>
      <c r="C20" s="21"/>
      <c r="D20" s="20" t="s">
        <v>20</v>
      </c>
      <c r="E20" s="52"/>
      <c r="F20" s="23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44932</v>
      </c>
      <c r="C21" s="21"/>
      <c r="D21" s="20" t="s">
        <v>20</v>
      </c>
      <c r="E21" s="52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44932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44932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44932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44932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44932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44932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44932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44932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44932</v>
      </c>
      <c r="C30" s="31"/>
      <c r="D30" s="20" t="s">
        <v>20</v>
      </c>
      <c r="E30" s="32"/>
      <c r="F30" s="50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44932</v>
      </c>
      <c r="C31" s="31"/>
      <c r="D31" s="20" t="s">
        <v>20</v>
      </c>
      <c r="E31" s="32"/>
      <c r="F31" s="50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44932</v>
      </c>
      <c r="C32" s="31"/>
      <c r="D32" s="20" t="s">
        <v>20</v>
      </c>
      <c r="E32" s="32"/>
      <c r="F32" s="50"/>
      <c r="G32" s="20" t="s">
        <v>22</v>
      </c>
      <c r="H32" s="20" t="s">
        <v>23</v>
      </c>
    </row>
    <row r="33" spans="2:8" ht="15">
      <c r="B33" s="20">
        <v>44932</v>
      </c>
      <c r="C33" s="31"/>
      <c r="D33" s="20" t="s">
        <v>20</v>
      </c>
      <c r="E33" s="32"/>
      <c r="F33" s="50"/>
      <c r="G33" s="20" t="s">
        <v>22</v>
      </c>
      <c r="H33" s="20" t="s">
        <v>23</v>
      </c>
    </row>
    <row r="34" spans="2:8" ht="15" thickBot="1">
      <c r="B34" s="20">
        <v>44932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" thickBot="1">
      <c r="A35" s="24" t="s">
        <v>29</v>
      </c>
      <c r="B35" s="25"/>
      <c r="C35" s="26"/>
      <c r="D35" s="27" t="s">
        <v>24</v>
      </c>
      <c r="E35" s="28">
        <f>SUM(E2:E34)</f>
        <v>8946</v>
      </c>
      <c r="F35" s="29">
        <v>5.2192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Hinrichsen, Anna</cp:lastModifiedBy>
  <dcterms:created xsi:type="dcterms:W3CDTF">2018-01-24T12:41:00Z</dcterms:created>
  <dcterms:modified xsi:type="dcterms:W3CDTF">2023-01-09T16:15:07Z</dcterms:modified>
  <cp:category/>
  <cp:version/>
  <cp:contentType/>
  <cp:contentStatus/>
</cp:coreProperties>
</file>