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19200" windowHeight="21000" tabRatio="950" activeTab="0"/>
  </bookViews>
  <sheets>
    <sheet name="Weekly totals" sheetId="4" r:id="rId1"/>
    <sheet name="Daily per week" sheetId="5" r:id="rId2"/>
    <sheet name="29 January 2024" sheetId="25" r:id="rId3"/>
    <sheet name="30 January 2024" sheetId="23" r:id="rId4"/>
    <sheet name="31 January 2024" sheetId="26" r:id="rId5"/>
    <sheet name="1 February 2024" sheetId="27" r:id="rId6"/>
    <sheet name="2 February 2024" sheetId="28" r:id="rId7"/>
  </sheets>
  <definedNames/>
  <calcPr calcId="191029"/>
  <extLst/>
</workbook>
</file>

<file path=xl/sharedStrings.xml><?xml version="1.0" encoding="utf-8"?>
<sst xmlns="http://schemas.openxmlformats.org/spreadsheetml/2006/main" count="1018" uniqueCount="42">
  <si>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</si>
  <si>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</si>
  <si>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</si>
  <si>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</si>
  <si>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</si>
  <si>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</si>
  <si>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</si>
  <si>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</si>
  <si>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</si>
  <si>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</si>
  <si>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</si>
  <si>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</si>
  <si>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</si>
  <si>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</si>
  <si>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</si>
  <si>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</si>
  <si>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</si>
  <si>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</si>
  <si>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</si>
  <si>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</si>
  <si>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</si>
  <si>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</si>
  <si>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</si>
  <si>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</si>
  <si>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</si>
  <si>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</si>
  <si>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</si>
  <si>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</si>
  <si>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</si>
  <si>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</si>
  <si>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</si>
  <si>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</si>
  <si>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</si>
  <si>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</si>
  <si>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</si>
  <si>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29 January 2024</t>
  </si>
  <si>
    <t>30 January 2024</t>
  </si>
  <si>
    <t>31 January 2024</t>
  </si>
  <si>
    <t>2 February 2024</t>
  </si>
  <si>
    <t>1 February 2024</t>
  </si>
  <si>
    <t>29 January 2024 to 2 February 2024</t>
  </si>
  <si>
    <t>Period 2 January 2024 to 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</si>
</sst>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8" fontId="26" fillId="38" borderId="14" xfId="0" applyNumberFormat="1" applyFont="1" applyFill="1" applyBorder="1" applyAlignment="1">
      <alignment horizontal="center" vertical="center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ill="1" applyBorder="1"/>
    <xf numFmtId="2" fontId="26" fillId="38" borderId="14" xfId="0" applyNumberFormat="1" applyFont="1" applyFill="1" applyBorder="1" applyAlignment="1">
      <alignment horizontal="right" vertical="center"/>
    </xf>
    <xf numFmtId="4" fontId="26" fillId="38" borderId="14" xfId="0" applyNumberFormat="1" applyFont="1" applyFill="1" applyBorder="1" applyAlignment="1">
      <alignment horizontal="right" vertical="center"/>
    </xf>
    <xf numFmtId="167" fontId="0" fillId="38" borderId="14" xfId="0" applyNumberForma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13" sqref="A13"/>
    </sheetView>
  </sheetViews>
  <sheetFormatPr defaultColWidth="11.421875" defaultRowHeight="15"/>
  <cols>
    <col min="1" max="1" width="31.5742187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1994344.68538467</v>
      </c>
      <c r="E2" s="7">
        <f>D2/D1</f>
        <v>0.6433369952853775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1105655.31461533</v>
      </c>
      <c r="E3" s="7">
        <f>D3/D1</f>
        <v>0.3566630047146226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41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2" t="s">
        <v>26</v>
      </c>
      <c r="B8" s="32">
        <v>84268</v>
      </c>
      <c r="C8" s="5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 t="s">
        <v>32</v>
      </c>
      <c r="B9" s="32">
        <v>92836</v>
      </c>
      <c r="C9" s="53">
        <v>5.36097098</v>
      </c>
      <c r="D9" s="37">
        <f>B9*C9</f>
        <v>497691.10189928004</v>
      </c>
      <c r="E9" s="44">
        <f t="shared" si="0"/>
        <v>0.000849099251083046</v>
      </c>
    </row>
    <row r="10" spans="1:5" s="1" customFormat="1" ht="15">
      <c r="A10" s="42" t="s">
        <v>33</v>
      </c>
      <c r="B10" s="32">
        <v>82181</v>
      </c>
      <c r="C10" s="53">
        <v>5.36107571</v>
      </c>
      <c r="D10" s="37">
        <f aca="true" t="shared" si="1" ref="D10:D17">B10*C10</f>
        <v>440578.56292351</v>
      </c>
      <c r="E10" s="44">
        <f t="shared" si="0"/>
        <v>0.0007516461884748999</v>
      </c>
    </row>
    <row r="11" spans="1:5" s="1" customFormat="1" ht="15">
      <c r="A11" s="42" t="s">
        <v>34</v>
      </c>
      <c r="B11" s="32">
        <v>65209</v>
      </c>
      <c r="C11" s="53">
        <v>5.42918099</v>
      </c>
      <c r="D11" s="37">
        <f t="shared" si="1"/>
        <v>354031.46317691</v>
      </c>
      <c r="E11" s="44">
        <f t="shared" si="0"/>
        <v>0.0005964164016531771</v>
      </c>
    </row>
    <row r="12" spans="1:5" s="1" customFormat="1" ht="15">
      <c r="A12" s="42" t="s">
        <v>40</v>
      </c>
      <c r="B12" s="32">
        <v>46927</v>
      </c>
      <c r="C12" s="53">
        <v>5.40502839</v>
      </c>
      <c r="D12" s="37">
        <f t="shared" si="1"/>
        <v>253641.76725753</v>
      </c>
      <c r="E12" s="44">
        <f t="shared" si="0"/>
        <v>0.0004292050557496456</v>
      </c>
    </row>
    <row r="13" spans="1:5" s="1" customFormat="1" ht="15">
      <c r="A13" s="42"/>
      <c r="B13" s="32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6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6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2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6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6"/>
      <c r="C18" s="43"/>
      <c r="D18" s="37"/>
      <c r="E18" s="44"/>
    </row>
    <row r="19" ht="15" thickBot="1"/>
    <row r="20" spans="1:5" ht="15" thickBot="1">
      <c r="A20" s="24" t="s">
        <v>24</v>
      </c>
      <c r="B20" s="28">
        <f>SUM(B8:B18)</f>
        <v>371421</v>
      </c>
      <c r="C20" s="45">
        <f>D20/B20</f>
        <v>5.3694989927458865</v>
      </c>
      <c r="D20" s="46">
        <f>SUM(D8:D18)</f>
        <v>1994344.68538467</v>
      </c>
      <c r="E20" s="47">
        <f>SUM(E8:E18)</f>
        <v>0.003397101263911802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G15" sqref="G15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2" t="s">
        <v>40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3" t="s">
        <v>28</v>
      </c>
    </row>
    <row r="8" spans="1:4" s="1" customFormat="1" ht="15">
      <c r="A8" s="61" t="s">
        <v>35</v>
      </c>
      <c r="B8" s="69">
        <v>7511</v>
      </c>
      <c r="C8" s="72">
        <v>5.344</v>
      </c>
      <c r="D8" s="37">
        <f>B8*C8</f>
        <v>40138.784</v>
      </c>
    </row>
    <row r="9" spans="1:4" s="1" customFormat="1" ht="15">
      <c r="A9" s="61" t="s">
        <v>36</v>
      </c>
      <c r="B9" s="69">
        <v>10239</v>
      </c>
      <c r="C9" s="72">
        <v>5.3718</v>
      </c>
      <c r="D9" s="37">
        <f aca="true" t="shared" si="0" ref="D9:D12">B9*C9</f>
        <v>55001.8602</v>
      </c>
    </row>
    <row r="10" spans="1:4" s="1" customFormat="1" ht="15">
      <c r="A10" s="61" t="s">
        <v>37</v>
      </c>
      <c r="B10" s="69">
        <v>9764</v>
      </c>
      <c r="C10" s="72">
        <v>5.3995</v>
      </c>
      <c r="D10" s="37">
        <f t="shared" si="0"/>
        <v>52720.718</v>
      </c>
    </row>
    <row r="11" spans="1:4" s="1" customFormat="1" ht="15">
      <c r="A11" s="61" t="s">
        <v>39</v>
      </c>
      <c r="B11" s="69">
        <v>9332</v>
      </c>
      <c r="C11" s="72">
        <v>5.41</v>
      </c>
      <c r="D11" s="37">
        <f t="shared" si="0"/>
        <v>50486.12</v>
      </c>
    </row>
    <row r="12" spans="1:4" s="1" customFormat="1" ht="15">
      <c r="A12" s="61" t="s">
        <v>38</v>
      </c>
      <c r="B12" s="69">
        <v>10081</v>
      </c>
      <c r="C12" s="72">
        <v>5.485</v>
      </c>
      <c r="D12" s="37">
        <f t="shared" si="0"/>
        <v>55294.285</v>
      </c>
    </row>
    <row r="13" s="1" customFormat="1" ht="15"/>
    <row r="14" spans="1:4" ht="15">
      <c r="A14" s="38" t="s">
        <v>12</v>
      </c>
      <c r="B14" s="39">
        <f>SUM(B8:B12)</f>
        <v>46927</v>
      </c>
      <c r="C14" s="40">
        <f>ROUND(D14/B14,8)</f>
        <v>5.40502839</v>
      </c>
      <c r="D14" s="41">
        <f>SUM(D8:D12)</f>
        <v>253641.7672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J33" sqref="J33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1" t="s">
        <v>35</v>
      </c>
      <c r="C2" s="48">
        <v>0.4076851851851852</v>
      </c>
      <c r="D2" s="61" t="s">
        <v>30</v>
      </c>
      <c r="E2" s="22">
        <v>1964</v>
      </c>
      <c r="F2" s="22">
        <v>5.38</v>
      </c>
      <c r="G2" s="20" t="s">
        <v>5</v>
      </c>
      <c r="H2" s="20" t="s">
        <v>6</v>
      </c>
    </row>
    <row r="3" spans="2:9" ht="15">
      <c r="B3" s="61" t="s">
        <v>35</v>
      </c>
      <c r="C3" s="48">
        <v>0.4076851851851852</v>
      </c>
      <c r="D3" s="61" t="s">
        <v>30</v>
      </c>
      <c r="E3" s="22">
        <v>65</v>
      </c>
      <c r="F3" s="22">
        <v>5.38</v>
      </c>
      <c r="G3" s="20" t="s">
        <v>5</v>
      </c>
      <c r="H3" s="20" t="s">
        <v>6</v>
      </c>
      <c r="I3" s="1"/>
    </row>
    <row r="4" spans="2:9" ht="15">
      <c r="B4" s="61" t="s">
        <v>35</v>
      </c>
      <c r="C4" s="48">
        <v>0.4076851851851852</v>
      </c>
      <c r="D4" s="61" t="s">
        <v>30</v>
      </c>
      <c r="E4" s="22">
        <v>971</v>
      </c>
      <c r="F4" s="22">
        <v>5.38</v>
      </c>
      <c r="G4" s="20" t="s">
        <v>5</v>
      </c>
      <c r="H4" s="20" t="s">
        <v>6</v>
      </c>
      <c r="I4" s="1"/>
    </row>
    <row r="5" spans="2:9" ht="15">
      <c r="B5" s="61" t="s">
        <v>35</v>
      </c>
      <c r="C5" s="48">
        <v>0.46327546296296296</v>
      </c>
      <c r="D5" s="61" t="s">
        <v>30</v>
      </c>
      <c r="E5" s="22">
        <v>2500</v>
      </c>
      <c r="F5" s="22">
        <v>5.32</v>
      </c>
      <c r="G5" s="20" t="s">
        <v>5</v>
      </c>
      <c r="H5" s="20" t="s">
        <v>6</v>
      </c>
      <c r="I5" s="1"/>
    </row>
    <row r="6" spans="2:9" ht="15">
      <c r="B6" s="61" t="s">
        <v>35</v>
      </c>
      <c r="C6" s="48">
        <v>0.6267939814814815</v>
      </c>
      <c r="D6" s="61" t="s">
        <v>30</v>
      </c>
      <c r="E6" s="22">
        <v>232</v>
      </c>
      <c r="F6" s="22">
        <v>5.32</v>
      </c>
      <c r="G6" s="20" t="s">
        <v>5</v>
      </c>
      <c r="H6" s="20" t="s">
        <v>6</v>
      </c>
      <c r="I6" s="1"/>
    </row>
    <row r="7" spans="2:9" ht="15">
      <c r="B7" s="61" t="s">
        <v>35</v>
      </c>
      <c r="C7" s="48">
        <v>0.6492476851851852</v>
      </c>
      <c r="D7" s="61" t="s">
        <v>30</v>
      </c>
      <c r="E7" s="22">
        <v>1768</v>
      </c>
      <c r="F7" s="22">
        <v>5.32</v>
      </c>
      <c r="G7" s="20" t="s">
        <v>5</v>
      </c>
      <c r="H7" s="20" t="s">
        <v>6</v>
      </c>
      <c r="I7" s="1"/>
    </row>
    <row r="8" spans="2:9" ht="15">
      <c r="B8" s="61" t="s">
        <v>35</v>
      </c>
      <c r="C8" s="48">
        <v>0.7290162037037037</v>
      </c>
      <c r="D8" s="61" t="s">
        <v>30</v>
      </c>
      <c r="E8" s="22">
        <v>11</v>
      </c>
      <c r="F8" s="22">
        <v>5.35</v>
      </c>
      <c r="G8" s="20" t="s">
        <v>5</v>
      </c>
      <c r="H8" s="20" t="s">
        <v>6</v>
      </c>
      <c r="I8" s="1"/>
    </row>
    <row r="9" spans="2:9" ht="15">
      <c r="B9" s="61" t="s">
        <v>35</v>
      </c>
      <c r="C9" s="21"/>
      <c r="D9" s="61" t="s">
        <v>30</v>
      </c>
      <c r="E9" s="52"/>
      <c r="F9" s="68"/>
      <c r="G9" s="20" t="s">
        <v>5</v>
      </c>
      <c r="H9" s="20" t="s">
        <v>6</v>
      </c>
      <c r="I9" s="1"/>
    </row>
    <row r="10" spans="2:8" s="1" customFormat="1" ht="15">
      <c r="B10" s="61" t="s">
        <v>35</v>
      </c>
      <c r="C10" s="21"/>
      <c r="D10" s="61" t="s">
        <v>30</v>
      </c>
      <c r="E10" s="52"/>
      <c r="F10" s="68"/>
      <c r="G10" s="20" t="s">
        <v>5</v>
      </c>
      <c r="H10" s="20" t="s">
        <v>6</v>
      </c>
    </row>
    <row r="11" spans="2:8" s="1" customFormat="1" ht="15">
      <c r="B11" s="61" t="s">
        <v>35</v>
      </c>
      <c r="C11" s="21"/>
      <c r="D11" s="61" t="s">
        <v>30</v>
      </c>
      <c r="E11" s="52"/>
      <c r="F11" s="68"/>
      <c r="G11" s="20" t="s">
        <v>5</v>
      </c>
      <c r="H11" s="20" t="s">
        <v>6</v>
      </c>
    </row>
    <row r="12" spans="2:8" s="1" customFormat="1" ht="15">
      <c r="B12" s="61" t="s">
        <v>35</v>
      </c>
      <c r="C12" s="21"/>
      <c r="D12" s="61" t="s">
        <v>30</v>
      </c>
      <c r="E12" s="52"/>
      <c r="F12" s="68"/>
      <c r="G12" s="20" t="s">
        <v>5</v>
      </c>
      <c r="H12" s="20" t="s">
        <v>6</v>
      </c>
    </row>
    <row r="13" spans="2:8" s="1" customFormat="1" ht="15">
      <c r="B13" s="61" t="s">
        <v>35</v>
      </c>
      <c r="C13" s="21"/>
      <c r="D13" s="61" t="s">
        <v>30</v>
      </c>
      <c r="E13" s="52"/>
      <c r="F13" s="68"/>
      <c r="G13" s="20" t="s">
        <v>5</v>
      </c>
      <c r="H13" s="20" t="s">
        <v>6</v>
      </c>
    </row>
    <row r="14" spans="2:8" s="1" customFormat="1" ht="15">
      <c r="B14" s="61" t="s">
        <v>35</v>
      </c>
      <c r="C14" s="21"/>
      <c r="D14" s="61" t="s">
        <v>30</v>
      </c>
      <c r="E14" s="52"/>
      <c r="F14" s="68"/>
      <c r="G14" s="20" t="s">
        <v>5</v>
      </c>
      <c r="H14" s="20" t="s">
        <v>6</v>
      </c>
    </row>
    <row r="15" spans="2:8" s="1" customFormat="1" ht="15">
      <c r="B15" s="61" t="s">
        <v>35</v>
      </c>
      <c r="C15" s="21"/>
      <c r="D15" s="61" t="s">
        <v>30</v>
      </c>
      <c r="E15" s="52"/>
      <c r="F15" s="68"/>
      <c r="G15" s="20" t="s">
        <v>5</v>
      </c>
      <c r="H15" s="20" t="s">
        <v>6</v>
      </c>
    </row>
    <row r="16" spans="2:8" s="1" customFormat="1" ht="15">
      <c r="B16" s="61" t="s">
        <v>35</v>
      </c>
      <c r="C16" s="21"/>
      <c r="D16" s="61" t="s">
        <v>30</v>
      </c>
      <c r="E16" s="52"/>
      <c r="F16" s="68"/>
      <c r="G16" s="20" t="s">
        <v>5</v>
      </c>
      <c r="H16" s="20" t="s">
        <v>6</v>
      </c>
    </row>
    <row r="17" spans="2:8" s="1" customFormat="1" ht="15">
      <c r="B17" s="61" t="s">
        <v>35</v>
      </c>
      <c r="C17" s="21"/>
      <c r="D17" s="61" t="s">
        <v>30</v>
      </c>
      <c r="E17" s="52"/>
      <c r="F17" s="68"/>
      <c r="G17" s="20" t="s">
        <v>5</v>
      </c>
      <c r="H17" s="20" t="s">
        <v>6</v>
      </c>
    </row>
    <row r="18" spans="2:8" s="1" customFormat="1" ht="15">
      <c r="B18" s="61" t="s">
        <v>35</v>
      </c>
      <c r="C18" s="21"/>
      <c r="D18" s="61" t="s">
        <v>30</v>
      </c>
      <c r="E18" s="52"/>
      <c r="F18" s="68"/>
      <c r="G18" s="20" t="s">
        <v>5</v>
      </c>
      <c r="H18" s="20" t="s">
        <v>6</v>
      </c>
    </row>
    <row r="19" spans="2:8" s="1" customFormat="1" ht="15">
      <c r="B19" s="61" t="s">
        <v>35</v>
      </c>
      <c r="C19" s="21"/>
      <c r="D19" s="61" t="s">
        <v>30</v>
      </c>
      <c r="E19" s="52"/>
      <c r="F19" s="68"/>
      <c r="G19" s="20" t="s">
        <v>5</v>
      </c>
      <c r="H19" s="20" t="s">
        <v>6</v>
      </c>
    </row>
    <row r="20" spans="2:8" s="1" customFormat="1" ht="15">
      <c r="B20" s="61" t="s">
        <v>35</v>
      </c>
      <c r="C20" s="21"/>
      <c r="D20" s="61" t="s">
        <v>30</v>
      </c>
      <c r="E20" s="52"/>
      <c r="F20" s="68"/>
      <c r="G20" s="20" t="s">
        <v>5</v>
      </c>
      <c r="H20" s="20" t="s">
        <v>6</v>
      </c>
    </row>
    <row r="21" spans="2:8" s="1" customFormat="1" ht="15">
      <c r="B21" s="61" t="s">
        <v>35</v>
      </c>
      <c r="C21" s="21"/>
      <c r="D21" s="61" t="s">
        <v>30</v>
      </c>
      <c r="E21" s="52"/>
      <c r="F21" s="68"/>
      <c r="G21" s="20" t="s">
        <v>5</v>
      </c>
      <c r="H21" s="20" t="s">
        <v>6</v>
      </c>
    </row>
    <row r="22" spans="2:8" s="1" customFormat="1" ht="15">
      <c r="B22" s="61" t="s">
        <v>35</v>
      </c>
      <c r="C22" s="21"/>
      <c r="D22" s="61" t="s">
        <v>30</v>
      </c>
      <c r="E22" s="52"/>
      <c r="F22" s="68"/>
      <c r="G22" s="20" t="s">
        <v>5</v>
      </c>
      <c r="H22" s="20" t="s">
        <v>6</v>
      </c>
    </row>
    <row r="23" spans="2:8" s="1" customFormat="1" ht="15">
      <c r="B23" s="61" t="s">
        <v>35</v>
      </c>
      <c r="C23" s="21"/>
      <c r="D23" s="61" t="s">
        <v>30</v>
      </c>
      <c r="E23" s="52"/>
      <c r="F23" s="68"/>
      <c r="G23" s="20" t="s">
        <v>5</v>
      </c>
      <c r="H23" s="20" t="s">
        <v>6</v>
      </c>
    </row>
    <row r="24" spans="2:8" s="1" customFormat="1" ht="15">
      <c r="B24" s="61" t="s">
        <v>35</v>
      </c>
      <c r="C24" s="21"/>
      <c r="D24" s="61" t="s">
        <v>30</v>
      </c>
      <c r="E24" s="52"/>
      <c r="F24" s="68"/>
      <c r="G24" s="20" t="s">
        <v>5</v>
      </c>
      <c r="H24" s="20" t="s">
        <v>6</v>
      </c>
    </row>
    <row r="25" spans="2:8" s="1" customFormat="1" ht="15">
      <c r="B25" s="61" t="s">
        <v>35</v>
      </c>
      <c r="C25" s="21"/>
      <c r="D25" s="61" t="s">
        <v>30</v>
      </c>
      <c r="E25" s="52"/>
      <c r="F25" s="68"/>
      <c r="G25" s="20" t="s">
        <v>5</v>
      </c>
      <c r="H25" s="20" t="s">
        <v>6</v>
      </c>
    </row>
    <row r="26" spans="2:8" s="1" customFormat="1" ht="15">
      <c r="B26" s="61" t="s">
        <v>35</v>
      </c>
      <c r="C26" s="21"/>
      <c r="D26" s="61" t="s">
        <v>30</v>
      </c>
      <c r="E26" s="52"/>
      <c r="F26" s="68"/>
      <c r="G26" s="20" t="s">
        <v>5</v>
      </c>
      <c r="H26" s="20" t="s">
        <v>6</v>
      </c>
    </row>
    <row r="27" spans="2:8" s="1" customFormat="1" ht="15">
      <c r="B27" s="61" t="s">
        <v>35</v>
      </c>
      <c r="C27" s="21"/>
      <c r="D27" s="61" t="s">
        <v>30</v>
      </c>
      <c r="E27" s="52"/>
      <c r="F27" s="68"/>
      <c r="G27" s="20" t="s">
        <v>5</v>
      </c>
      <c r="H27" s="20" t="s">
        <v>6</v>
      </c>
    </row>
    <row r="28" spans="2:8" s="1" customFormat="1" ht="15">
      <c r="B28" s="61" t="s">
        <v>35</v>
      </c>
      <c r="C28" s="21"/>
      <c r="D28" s="61" t="s">
        <v>30</v>
      </c>
      <c r="E28" s="52"/>
      <c r="F28" s="68"/>
      <c r="G28" s="20" t="s">
        <v>5</v>
      </c>
      <c r="H28" s="20" t="s">
        <v>6</v>
      </c>
    </row>
    <row r="29" spans="2:8" s="1" customFormat="1" ht="15">
      <c r="B29" s="61" t="s">
        <v>35</v>
      </c>
      <c r="C29" s="21"/>
      <c r="D29" s="61" t="s">
        <v>30</v>
      </c>
      <c r="E29" s="52"/>
      <c r="F29" s="68"/>
      <c r="G29" s="20" t="s">
        <v>5</v>
      </c>
      <c r="H29" s="20" t="s">
        <v>6</v>
      </c>
    </row>
    <row r="30" spans="2:8" s="1" customFormat="1" ht="15">
      <c r="B30" s="61" t="s">
        <v>35</v>
      </c>
      <c r="C30" s="21"/>
      <c r="D30" s="61" t="s">
        <v>30</v>
      </c>
      <c r="E30" s="52"/>
      <c r="F30" s="67"/>
      <c r="G30" s="20" t="s">
        <v>5</v>
      </c>
      <c r="H30" s="20" t="s">
        <v>6</v>
      </c>
    </row>
    <row r="31" spans="2:8" s="1" customFormat="1" ht="15">
      <c r="B31" s="61" t="s">
        <v>35</v>
      </c>
      <c r="C31" s="21"/>
      <c r="D31" s="61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61" t="s">
        <v>35</v>
      </c>
      <c r="C32" s="21"/>
      <c r="D32" s="61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61" t="s">
        <v>35</v>
      </c>
      <c r="C33" s="21"/>
      <c r="D33" s="61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61" t="s">
        <v>35</v>
      </c>
      <c r="C34" s="21"/>
      <c r="D34" s="61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61" t="s">
        <v>35</v>
      </c>
      <c r="C35" s="21"/>
      <c r="D35" s="61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1" t="s">
        <v>35</v>
      </c>
      <c r="C36" s="21"/>
      <c r="D36" s="61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1" t="s">
        <v>35</v>
      </c>
      <c r="C37" s="21"/>
      <c r="D37" s="61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1" t="s">
        <v>35</v>
      </c>
      <c r="C38" s="21"/>
      <c r="D38" s="61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1" t="s">
        <v>35</v>
      </c>
      <c r="C39" s="21"/>
      <c r="D39" s="61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1" t="s">
        <v>35</v>
      </c>
      <c r="C40" s="21"/>
      <c r="D40" s="61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1" t="s">
        <v>35</v>
      </c>
      <c r="C41" s="21"/>
      <c r="D41" s="61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1" t="s">
        <v>35</v>
      </c>
      <c r="C42" s="21"/>
      <c r="D42" s="61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1" t="s">
        <v>35</v>
      </c>
      <c r="C43" s="21"/>
      <c r="D43" s="61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1" t="s">
        <v>35</v>
      </c>
      <c r="C44" s="21"/>
      <c r="D44" s="61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1" t="s">
        <v>35</v>
      </c>
      <c r="C45" s="21"/>
      <c r="D45" s="61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1" t="s">
        <v>35</v>
      </c>
      <c r="C46" s="21"/>
      <c r="D46" s="61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1" t="s">
        <v>35</v>
      </c>
      <c r="C47" s="21"/>
      <c r="D47" s="61" t="s">
        <v>30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61" t="s">
        <v>35</v>
      </c>
      <c r="C48" s="56"/>
      <c r="D48" s="61" t="s">
        <v>30</v>
      </c>
      <c r="E48" s="57"/>
      <c r="F48" s="58"/>
      <c r="G48" s="55" t="s">
        <v>5</v>
      </c>
      <c r="H48" s="55" t="s">
        <v>6</v>
      </c>
    </row>
    <row r="49" spans="1:8" ht="15" thickBot="1">
      <c r="A49" s="24" t="s">
        <v>19</v>
      </c>
      <c r="B49" s="59"/>
      <c r="C49" s="27"/>
      <c r="D49" s="65" t="s">
        <v>31</v>
      </c>
      <c r="E49" s="60">
        <f>SUM(E2:E48)</f>
        <v>7511</v>
      </c>
      <c r="F49" s="24">
        <v>5.344</v>
      </c>
      <c r="G49" s="30" t="s">
        <v>3</v>
      </c>
      <c r="H49" s="30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H55" sqref="H5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36</v>
      </c>
      <c r="C2" s="48">
        <v>0.4098726851851852</v>
      </c>
      <c r="D2" s="61" t="s">
        <v>30</v>
      </c>
      <c r="E2" s="22">
        <v>2000</v>
      </c>
      <c r="F2" s="22">
        <v>5.4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36</v>
      </c>
      <c r="C3" s="48">
        <v>0.5270370370370371</v>
      </c>
      <c r="D3" s="61" t="s">
        <v>30</v>
      </c>
      <c r="E3" s="22">
        <v>3000</v>
      </c>
      <c r="F3" s="22">
        <v>5.36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36</v>
      </c>
      <c r="C4" s="48">
        <v>0.5366550925925926</v>
      </c>
      <c r="D4" s="61" t="s">
        <v>30</v>
      </c>
      <c r="E4" s="22">
        <v>2502</v>
      </c>
      <c r="F4" s="22">
        <v>5.36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36</v>
      </c>
      <c r="C5" s="48">
        <v>0.5366550925925926</v>
      </c>
      <c r="D5" s="61" t="s">
        <v>30</v>
      </c>
      <c r="E5" s="22">
        <v>120</v>
      </c>
      <c r="F5" s="22">
        <v>5.36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36</v>
      </c>
      <c r="C6" s="48">
        <v>0.5606597222222222</v>
      </c>
      <c r="D6" s="61" t="s">
        <v>30</v>
      </c>
      <c r="E6" s="22">
        <v>335</v>
      </c>
      <c r="F6" s="22">
        <v>5.39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36</v>
      </c>
      <c r="C7" s="48">
        <v>0.5606597222222222</v>
      </c>
      <c r="D7" s="61" t="s">
        <v>30</v>
      </c>
      <c r="E7" s="22">
        <v>17</v>
      </c>
      <c r="F7" s="22">
        <v>5.39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36</v>
      </c>
      <c r="C8" s="48">
        <v>0.5606597222222222</v>
      </c>
      <c r="D8" s="61" t="s">
        <v>30</v>
      </c>
      <c r="E8" s="22">
        <v>648</v>
      </c>
      <c r="F8" s="22">
        <v>5.39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36</v>
      </c>
      <c r="C9" s="48">
        <v>0.6263310185185186</v>
      </c>
      <c r="D9" s="61" t="s">
        <v>30</v>
      </c>
      <c r="E9" s="22">
        <v>739</v>
      </c>
      <c r="F9" s="22">
        <v>5.37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36</v>
      </c>
      <c r="C10" s="48">
        <v>0.6263310185185186</v>
      </c>
      <c r="D10" s="61" t="s">
        <v>30</v>
      </c>
      <c r="E10" s="22">
        <v>428</v>
      </c>
      <c r="F10" s="22">
        <v>5.36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36</v>
      </c>
      <c r="C11" s="48">
        <v>0.6263310185185186</v>
      </c>
      <c r="D11" s="61" t="s">
        <v>30</v>
      </c>
      <c r="E11" s="22">
        <v>27</v>
      </c>
      <c r="F11" s="22">
        <v>5.36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36</v>
      </c>
      <c r="C12" s="48">
        <v>0.6263310185185186</v>
      </c>
      <c r="D12" s="61" t="s">
        <v>30</v>
      </c>
      <c r="E12" s="22">
        <v>1</v>
      </c>
      <c r="F12" s="22">
        <v>5.36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36</v>
      </c>
      <c r="C13" s="48">
        <v>0.6263310185185186</v>
      </c>
      <c r="D13" s="61" t="s">
        <v>30</v>
      </c>
      <c r="E13" s="22">
        <v>41</v>
      </c>
      <c r="F13" s="22">
        <v>5.36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36</v>
      </c>
      <c r="C14" s="48">
        <v>0.6263310185185186</v>
      </c>
      <c r="D14" s="61" t="s">
        <v>30</v>
      </c>
      <c r="E14" s="22">
        <v>2</v>
      </c>
      <c r="F14" s="22">
        <v>5.36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36</v>
      </c>
      <c r="C15" s="48">
        <v>0.6531597222222222</v>
      </c>
      <c r="D15" s="61" t="s">
        <v>30</v>
      </c>
      <c r="E15" s="22">
        <v>187</v>
      </c>
      <c r="F15" s="22">
        <v>5.37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36</v>
      </c>
      <c r="C16" s="48">
        <v>0.6531597222222222</v>
      </c>
      <c r="D16" s="61" t="s">
        <v>30</v>
      </c>
      <c r="E16" s="22">
        <v>192</v>
      </c>
      <c r="F16" s="22">
        <v>5.37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36</v>
      </c>
      <c r="C17" s="21"/>
      <c r="D17" s="61" t="s">
        <v>30</v>
      </c>
      <c r="E17" s="51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36</v>
      </c>
      <c r="C18" s="21"/>
      <c r="D18" s="61" t="s">
        <v>30</v>
      </c>
      <c r="E18" s="51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36</v>
      </c>
      <c r="C19" s="21"/>
      <c r="D19" s="61" t="s">
        <v>30</v>
      </c>
      <c r="E19" s="51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36</v>
      </c>
      <c r="C20" s="21"/>
      <c r="D20" s="61" t="s">
        <v>30</v>
      </c>
      <c r="E20" s="51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36</v>
      </c>
      <c r="C21" s="21"/>
      <c r="D21" s="61" t="s">
        <v>30</v>
      </c>
      <c r="E21" s="51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36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36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36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36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36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36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36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36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36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36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36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36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36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36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36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36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36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36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36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36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36</v>
      </c>
      <c r="C42" s="21"/>
      <c r="D42" s="61" t="s">
        <v>30</v>
      </c>
      <c r="E42" s="51"/>
      <c r="F42" s="23"/>
      <c r="G42" s="20" t="s">
        <v>5</v>
      </c>
      <c r="H42" s="20" t="s">
        <v>6</v>
      </c>
    </row>
    <row r="43" spans="2:8" ht="15">
      <c r="B43" s="61" t="s">
        <v>36</v>
      </c>
      <c r="C43" s="31"/>
      <c r="D43" s="61" t="s">
        <v>30</v>
      </c>
      <c r="E43" s="32"/>
      <c r="F43" s="33"/>
      <c r="G43" s="20" t="s">
        <v>5</v>
      </c>
      <c r="H43" s="20" t="s">
        <v>6</v>
      </c>
    </row>
    <row r="44" spans="2:8" ht="15">
      <c r="B44" s="61" t="s">
        <v>36</v>
      </c>
      <c r="C44" s="31"/>
      <c r="D44" s="61" t="s">
        <v>30</v>
      </c>
      <c r="E44" s="32"/>
      <c r="F44" s="33"/>
      <c r="G44" s="20" t="s">
        <v>5</v>
      </c>
      <c r="H44" s="20" t="s">
        <v>6</v>
      </c>
    </row>
    <row r="45" spans="2:8" ht="15">
      <c r="B45" s="61" t="s">
        <v>36</v>
      </c>
      <c r="C45" s="31"/>
      <c r="D45" s="61" t="s">
        <v>30</v>
      </c>
      <c r="E45" s="32"/>
      <c r="F45" s="33"/>
      <c r="G45" s="20" t="s">
        <v>5</v>
      </c>
      <c r="H45" s="20" t="s">
        <v>6</v>
      </c>
    </row>
    <row r="46" spans="2:8" ht="15">
      <c r="B46" s="61" t="s">
        <v>36</v>
      </c>
      <c r="C46" s="31"/>
      <c r="D46" s="61" t="s">
        <v>30</v>
      </c>
      <c r="E46" s="32"/>
      <c r="F46" s="33"/>
      <c r="G46" s="20" t="s">
        <v>5</v>
      </c>
      <c r="H46" s="20" t="s">
        <v>6</v>
      </c>
    </row>
    <row r="47" spans="2:8" ht="15">
      <c r="B47" s="61" t="s">
        <v>36</v>
      </c>
      <c r="C47" s="31"/>
      <c r="D47" s="61" t="s">
        <v>30</v>
      </c>
      <c r="E47" s="32"/>
      <c r="F47" s="33"/>
      <c r="G47" s="20" t="s">
        <v>5</v>
      </c>
      <c r="H47" s="20" t="s">
        <v>6</v>
      </c>
    </row>
    <row r="48" spans="2:8" ht="15" thickBot="1">
      <c r="B48" s="61" t="s">
        <v>36</v>
      </c>
      <c r="C48" s="35"/>
      <c r="D48" s="61" t="s">
        <v>30</v>
      </c>
      <c r="E48" s="32"/>
      <c r="F48" s="33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31</v>
      </c>
      <c r="E49" s="28">
        <f>SUM(E2:E48)</f>
        <v>10239</v>
      </c>
      <c r="F49" s="24">
        <v>5.3718</v>
      </c>
      <c r="G49" s="30" t="s">
        <v>3</v>
      </c>
      <c r="H49" s="30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I55" sqref="I5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37</v>
      </c>
      <c r="C2" s="48">
        <v>0.40854166666666664</v>
      </c>
      <c r="D2" s="61" t="s">
        <v>30</v>
      </c>
      <c r="E2" s="22">
        <v>3000</v>
      </c>
      <c r="F2" s="70">
        <v>5.35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37</v>
      </c>
      <c r="C3" s="48">
        <v>0.5894097222222222</v>
      </c>
      <c r="D3" s="61" t="s">
        <v>30</v>
      </c>
      <c r="E3" s="22">
        <v>783</v>
      </c>
      <c r="F3" s="70">
        <v>5.4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37</v>
      </c>
      <c r="C4" s="48">
        <v>0.6485995370370371</v>
      </c>
      <c r="D4" s="61" t="s">
        <v>30</v>
      </c>
      <c r="E4" s="22">
        <v>3283</v>
      </c>
      <c r="F4" s="70">
        <v>5.43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37</v>
      </c>
      <c r="C5" s="48">
        <v>0.6485995370370371</v>
      </c>
      <c r="D5" s="61" t="s">
        <v>30</v>
      </c>
      <c r="E5" s="22">
        <v>217</v>
      </c>
      <c r="F5" s="70">
        <v>5.43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37</v>
      </c>
      <c r="C6" s="48">
        <v>0.6651967592592593</v>
      </c>
      <c r="D6" s="61" t="s">
        <v>30</v>
      </c>
      <c r="E6" s="22">
        <v>86</v>
      </c>
      <c r="F6" s="70">
        <v>5.43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37</v>
      </c>
      <c r="C7" s="48">
        <v>0.6651967592592593</v>
      </c>
      <c r="D7" s="61" t="s">
        <v>30</v>
      </c>
      <c r="E7" s="22">
        <v>678</v>
      </c>
      <c r="F7" s="70">
        <v>5.43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37</v>
      </c>
      <c r="C8" s="48">
        <v>0.6651967592592593</v>
      </c>
      <c r="D8" s="61" t="s">
        <v>30</v>
      </c>
      <c r="E8" s="22">
        <v>1717</v>
      </c>
      <c r="F8" s="70">
        <v>5.41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37</v>
      </c>
      <c r="C9" s="48"/>
      <c r="D9" s="61" t="s">
        <v>30</v>
      </c>
      <c r="E9" s="51"/>
      <c r="F9" s="50"/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37</v>
      </c>
      <c r="C10" s="48"/>
      <c r="D10" s="61" t="s">
        <v>30</v>
      </c>
      <c r="E10" s="51"/>
      <c r="F10" s="50"/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37</v>
      </c>
      <c r="C11" s="48"/>
      <c r="D11" s="61" t="s">
        <v>30</v>
      </c>
      <c r="E11" s="51"/>
      <c r="F11" s="50"/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37</v>
      </c>
      <c r="C12" s="48"/>
      <c r="D12" s="61" t="s">
        <v>30</v>
      </c>
      <c r="E12" s="51"/>
      <c r="F12" s="50"/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37</v>
      </c>
      <c r="C13" s="48"/>
      <c r="D13" s="61" t="s">
        <v>30</v>
      </c>
      <c r="E13" s="51"/>
      <c r="F13" s="50"/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37</v>
      </c>
      <c r="C14" s="48"/>
      <c r="D14" s="61" t="s">
        <v>30</v>
      </c>
      <c r="E14" s="51"/>
      <c r="F14" s="50"/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37</v>
      </c>
      <c r="C15" s="48"/>
      <c r="D15" s="61" t="s">
        <v>30</v>
      </c>
      <c r="E15" s="51"/>
      <c r="F15" s="50"/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37</v>
      </c>
      <c r="C16" s="48"/>
      <c r="D16" s="61" t="s">
        <v>30</v>
      </c>
      <c r="E16" s="51"/>
      <c r="F16" s="50"/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37</v>
      </c>
      <c r="C17" s="48"/>
      <c r="D17" s="61" t="s">
        <v>30</v>
      </c>
      <c r="E17" s="51"/>
      <c r="F17" s="50"/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37</v>
      </c>
      <c r="C18" s="48"/>
      <c r="D18" s="61" t="s">
        <v>30</v>
      </c>
      <c r="E18" s="51"/>
      <c r="F18" s="50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37</v>
      </c>
      <c r="C19" s="48"/>
      <c r="D19" s="61" t="s">
        <v>30</v>
      </c>
      <c r="E19" s="51"/>
      <c r="F19" s="50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37</v>
      </c>
      <c r="C20" s="48"/>
      <c r="D20" s="61" t="s">
        <v>30</v>
      </c>
      <c r="E20" s="51"/>
      <c r="F20" s="50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37</v>
      </c>
      <c r="C21" s="48"/>
      <c r="D21" s="61" t="s">
        <v>30</v>
      </c>
      <c r="E21" s="51"/>
      <c r="F21" s="50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37</v>
      </c>
      <c r="C22" s="48"/>
      <c r="D22" s="61" t="s">
        <v>30</v>
      </c>
      <c r="E22" s="51"/>
      <c r="F22" s="50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37</v>
      </c>
      <c r="C23" s="48"/>
      <c r="D23" s="61" t="s">
        <v>30</v>
      </c>
      <c r="E23" s="51"/>
      <c r="F23" s="50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37</v>
      </c>
      <c r="C24" s="48"/>
      <c r="D24" s="61" t="s">
        <v>30</v>
      </c>
      <c r="E24" s="51"/>
      <c r="F24" s="50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37</v>
      </c>
      <c r="C25" s="48"/>
      <c r="D25" s="61" t="s">
        <v>30</v>
      </c>
      <c r="E25" s="51"/>
      <c r="F25" s="50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37</v>
      </c>
      <c r="C26" s="48"/>
      <c r="D26" s="61" t="s">
        <v>30</v>
      </c>
      <c r="E26" s="51"/>
      <c r="F26" s="50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37</v>
      </c>
      <c r="C27" s="48"/>
      <c r="D27" s="61" t="s">
        <v>30</v>
      </c>
      <c r="E27" s="51"/>
      <c r="F27" s="50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37</v>
      </c>
      <c r="C28" s="48"/>
      <c r="D28" s="61" t="s">
        <v>30</v>
      </c>
      <c r="E28" s="51"/>
      <c r="F28" s="50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37</v>
      </c>
      <c r="C29" s="48"/>
      <c r="D29" s="61" t="s">
        <v>30</v>
      </c>
      <c r="E29" s="51"/>
      <c r="F29" s="50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37</v>
      </c>
      <c r="C30" s="48"/>
      <c r="D30" s="61" t="s">
        <v>30</v>
      </c>
      <c r="E30" s="51"/>
      <c r="F30" s="50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37</v>
      </c>
      <c r="C31" s="48"/>
      <c r="D31" s="61" t="s">
        <v>30</v>
      </c>
      <c r="E31" s="51"/>
      <c r="F31" s="50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37</v>
      </c>
      <c r="C32" s="48"/>
      <c r="D32" s="61" t="s">
        <v>30</v>
      </c>
      <c r="E32" s="51"/>
      <c r="F32" s="50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37</v>
      </c>
      <c r="C33" s="48"/>
      <c r="D33" s="61" t="s">
        <v>30</v>
      </c>
      <c r="E33" s="54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37</v>
      </c>
      <c r="C34" s="48"/>
      <c r="D34" s="61" t="s">
        <v>30</v>
      </c>
      <c r="E34" s="54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37</v>
      </c>
      <c r="C35" s="48"/>
      <c r="D35" s="61" t="s">
        <v>30</v>
      </c>
      <c r="E35" s="54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37</v>
      </c>
      <c r="C36" s="48"/>
      <c r="D36" s="61" t="s">
        <v>30</v>
      </c>
      <c r="E36" s="54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1" t="s">
        <v>37</v>
      </c>
      <c r="C37" s="31"/>
      <c r="D37" s="61" t="s">
        <v>30</v>
      </c>
      <c r="E37" s="32"/>
      <c r="F37" s="49"/>
      <c r="G37" s="20" t="s">
        <v>5</v>
      </c>
      <c r="H37" s="20" t="s">
        <v>6</v>
      </c>
    </row>
    <row r="38" spans="2:8" ht="15">
      <c r="B38" s="61" t="s">
        <v>37</v>
      </c>
      <c r="C38" s="31"/>
      <c r="D38" s="61" t="s">
        <v>30</v>
      </c>
      <c r="E38" s="32"/>
      <c r="F38" s="49"/>
      <c r="G38" s="20" t="s">
        <v>5</v>
      </c>
      <c r="H38" s="20" t="s">
        <v>6</v>
      </c>
    </row>
    <row r="39" spans="2:8" ht="15">
      <c r="B39" s="61" t="s">
        <v>37</v>
      </c>
      <c r="C39" s="31"/>
      <c r="D39" s="61" t="s">
        <v>30</v>
      </c>
      <c r="E39" s="32"/>
      <c r="F39" s="33"/>
      <c r="G39" s="20" t="s">
        <v>5</v>
      </c>
      <c r="H39" s="20" t="s">
        <v>6</v>
      </c>
    </row>
    <row r="40" spans="2:8" ht="15">
      <c r="B40" s="61" t="s">
        <v>37</v>
      </c>
      <c r="C40" s="31"/>
      <c r="D40" s="61" t="s">
        <v>30</v>
      </c>
      <c r="E40" s="32"/>
      <c r="F40" s="34"/>
      <c r="G40" s="20" t="s">
        <v>5</v>
      </c>
      <c r="H40" s="20" t="s">
        <v>6</v>
      </c>
    </row>
    <row r="41" spans="2:8" ht="15">
      <c r="B41" s="61" t="s">
        <v>37</v>
      </c>
      <c r="C41" s="31"/>
      <c r="D41" s="61" t="s">
        <v>30</v>
      </c>
      <c r="E41" s="32"/>
      <c r="F41" s="33"/>
      <c r="G41" s="20" t="s">
        <v>5</v>
      </c>
      <c r="H41" s="20" t="s">
        <v>6</v>
      </c>
    </row>
    <row r="42" spans="2:8" ht="15">
      <c r="B42" s="61" t="s">
        <v>37</v>
      </c>
      <c r="C42" s="31"/>
      <c r="D42" s="61" t="s">
        <v>30</v>
      </c>
      <c r="E42" s="32"/>
      <c r="F42" s="33"/>
      <c r="G42" s="20" t="s">
        <v>5</v>
      </c>
      <c r="H42" s="20" t="s">
        <v>6</v>
      </c>
    </row>
    <row r="43" spans="2:8" ht="15">
      <c r="B43" s="61" t="s">
        <v>37</v>
      </c>
      <c r="C43" s="31"/>
      <c r="D43" s="61" t="s">
        <v>30</v>
      </c>
      <c r="E43" s="32"/>
      <c r="F43" s="33"/>
      <c r="G43" s="20" t="s">
        <v>5</v>
      </c>
      <c r="H43" s="20" t="s">
        <v>6</v>
      </c>
    </row>
    <row r="44" spans="2:8" ht="15">
      <c r="B44" s="61" t="s">
        <v>37</v>
      </c>
      <c r="C44" s="31"/>
      <c r="D44" s="61" t="s">
        <v>30</v>
      </c>
      <c r="E44" s="32"/>
      <c r="F44" s="33"/>
      <c r="G44" s="20" t="s">
        <v>5</v>
      </c>
      <c r="H44" s="20" t="s">
        <v>6</v>
      </c>
    </row>
    <row r="45" spans="2:8" ht="15" thickBot="1">
      <c r="B45" s="61" t="s">
        <v>37</v>
      </c>
      <c r="C45" s="35"/>
      <c r="D45" s="61" t="s">
        <v>30</v>
      </c>
      <c r="E45" s="32"/>
      <c r="F45" s="33"/>
      <c r="G45" s="20" t="s">
        <v>5</v>
      </c>
      <c r="H45" s="20" t="s">
        <v>6</v>
      </c>
    </row>
    <row r="46" spans="1:8" ht="15" thickBot="1">
      <c r="A46" s="66" t="s">
        <v>19</v>
      </c>
      <c r="B46" s="25"/>
      <c r="C46" s="26"/>
      <c r="D46" s="65" t="s">
        <v>31</v>
      </c>
      <c r="E46" s="28">
        <f>SUM(E2:E45)</f>
        <v>9764</v>
      </c>
      <c r="F46" s="24">
        <v>5.3995</v>
      </c>
      <c r="G46" s="30" t="s">
        <v>3</v>
      </c>
      <c r="H46" s="30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K44" sqref="K4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39</v>
      </c>
      <c r="C2" s="48">
        <v>0.383587962962963</v>
      </c>
      <c r="D2" s="61" t="s">
        <v>30</v>
      </c>
      <c r="E2" s="22">
        <v>3248</v>
      </c>
      <c r="F2" s="71">
        <v>5.38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39</v>
      </c>
      <c r="C3" s="48">
        <v>0.383587962962963</v>
      </c>
      <c r="D3" s="61" t="s">
        <v>30</v>
      </c>
      <c r="E3" s="22">
        <v>84</v>
      </c>
      <c r="F3" s="71">
        <v>5.38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39</v>
      </c>
      <c r="C4" s="48">
        <v>0.5397337962962964</v>
      </c>
      <c r="D4" s="61" t="s">
        <v>30</v>
      </c>
      <c r="E4" s="22">
        <v>60</v>
      </c>
      <c r="F4" s="71">
        <v>5.4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39</v>
      </c>
      <c r="C5" s="48">
        <v>0.5431828703703704</v>
      </c>
      <c r="D5" s="61" t="s">
        <v>30</v>
      </c>
      <c r="E5" s="22">
        <v>220</v>
      </c>
      <c r="F5" s="71">
        <v>5.4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39</v>
      </c>
      <c r="C6" s="48">
        <v>0.546238425925926</v>
      </c>
      <c r="D6" s="61" t="s">
        <v>30</v>
      </c>
      <c r="E6" s="22">
        <v>788</v>
      </c>
      <c r="F6" s="71">
        <v>5.44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39</v>
      </c>
      <c r="C7" s="48">
        <v>0.546238425925926</v>
      </c>
      <c r="D7" s="61" t="s">
        <v>30</v>
      </c>
      <c r="E7" s="22">
        <v>490</v>
      </c>
      <c r="F7" s="71">
        <v>5.44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39</v>
      </c>
      <c r="C8" s="48">
        <v>0.546238425925926</v>
      </c>
      <c r="D8" s="61" t="s">
        <v>30</v>
      </c>
      <c r="E8" s="22">
        <v>722</v>
      </c>
      <c r="F8" s="71">
        <v>5.44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39</v>
      </c>
      <c r="C9" s="48">
        <v>0.6206712962962962</v>
      </c>
      <c r="D9" s="61" t="s">
        <v>30</v>
      </c>
      <c r="E9" s="22">
        <v>95</v>
      </c>
      <c r="F9" s="71">
        <v>5.44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39</v>
      </c>
      <c r="C10" s="48">
        <v>0.6206712962962962</v>
      </c>
      <c r="D10" s="61" t="s">
        <v>30</v>
      </c>
      <c r="E10" s="22">
        <v>1905</v>
      </c>
      <c r="F10" s="71">
        <v>5.44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39</v>
      </c>
      <c r="C11" s="48">
        <v>0.649537037037037</v>
      </c>
      <c r="D11" s="61" t="s">
        <v>30</v>
      </c>
      <c r="E11" s="22">
        <v>1388</v>
      </c>
      <c r="F11" s="71">
        <v>5.4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39</v>
      </c>
      <c r="C12" s="48">
        <v>0.6496527777777777</v>
      </c>
      <c r="D12" s="61" t="s">
        <v>30</v>
      </c>
      <c r="E12" s="22">
        <v>332</v>
      </c>
      <c r="F12" s="71">
        <v>5.4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39</v>
      </c>
      <c r="C13" s="21"/>
      <c r="D13" s="61" t="s">
        <v>30</v>
      </c>
      <c r="E13" s="51"/>
      <c r="F13" s="23"/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39</v>
      </c>
      <c r="C14" s="21"/>
      <c r="D14" s="61" t="s">
        <v>30</v>
      </c>
      <c r="E14" s="51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39</v>
      </c>
      <c r="C15" s="21"/>
      <c r="D15" s="61" t="s">
        <v>30</v>
      </c>
      <c r="E15" s="51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39</v>
      </c>
      <c r="C16" s="21"/>
      <c r="D16" s="61" t="s">
        <v>30</v>
      </c>
      <c r="E16" s="51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39</v>
      </c>
      <c r="C17" s="21"/>
      <c r="D17" s="61" t="s">
        <v>30</v>
      </c>
      <c r="E17" s="51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39</v>
      </c>
      <c r="C18" s="21"/>
      <c r="D18" s="61" t="s">
        <v>30</v>
      </c>
      <c r="E18" s="51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39</v>
      </c>
      <c r="C19" s="21"/>
      <c r="D19" s="61" t="s">
        <v>30</v>
      </c>
      <c r="E19" s="51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39</v>
      </c>
      <c r="C20" s="21"/>
      <c r="D20" s="61" t="s">
        <v>30</v>
      </c>
      <c r="E20" s="51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39</v>
      </c>
      <c r="C21" s="21"/>
      <c r="D21" s="61" t="s">
        <v>30</v>
      </c>
      <c r="E21" s="51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39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39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39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39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39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39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39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39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39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39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39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39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39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39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39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39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39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39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39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39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39</v>
      </c>
      <c r="C42" s="48"/>
      <c r="D42" s="61" t="s">
        <v>30</v>
      </c>
      <c r="E42" s="52"/>
      <c r="F42" s="50"/>
      <c r="G42" s="20" t="s">
        <v>5</v>
      </c>
      <c r="H42" s="20" t="s">
        <v>6</v>
      </c>
    </row>
    <row r="43" spans="2:8" ht="15">
      <c r="B43" s="61" t="s">
        <v>39</v>
      </c>
      <c r="C43" s="48"/>
      <c r="D43" s="61" t="s">
        <v>30</v>
      </c>
      <c r="E43" s="52"/>
      <c r="F43" s="50"/>
      <c r="G43" s="20" t="s">
        <v>5</v>
      </c>
      <c r="H43" s="20" t="s">
        <v>6</v>
      </c>
    </row>
    <row r="44" spans="2:8" ht="15">
      <c r="B44" s="61" t="s">
        <v>39</v>
      </c>
      <c r="C44" s="48"/>
      <c r="D44" s="61" t="s">
        <v>30</v>
      </c>
      <c r="E44" s="52"/>
      <c r="F44" s="50"/>
      <c r="G44" s="20" t="s">
        <v>5</v>
      </c>
      <c r="H44" s="20" t="s">
        <v>6</v>
      </c>
    </row>
    <row r="45" spans="2:8" ht="15">
      <c r="B45" s="61" t="s">
        <v>39</v>
      </c>
      <c r="C45" s="31"/>
      <c r="D45" s="61" t="s">
        <v>30</v>
      </c>
      <c r="E45" s="32"/>
      <c r="F45" s="49"/>
      <c r="G45" s="20" t="s">
        <v>5</v>
      </c>
      <c r="H45" s="20" t="s">
        <v>6</v>
      </c>
    </row>
    <row r="46" spans="2:8" ht="15">
      <c r="B46" s="61" t="s">
        <v>39</v>
      </c>
      <c r="C46" s="31"/>
      <c r="D46" s="61" t="s">
        <v>30</v>
      </c>
      <c r="E46" s="32"/>
      <c r="F46" s="33"/>
      <c r="G46" s="20" t="s">
        <v>5</v>
      </c>
      <c r="H46" s="20" t="s">
        <v>6</v>
      </c>
    </row>
    <row r="47" spans="2:8" ht="15">
      <c r="B47" s="61" t="s">
        <v>39</v>
      </c>
      <c r="C47" s="31"/>
      <c r="D47" s="61" t="s">
        <v>30</v>
      </c>
      <c r="E47" s="32"/>
      <c r="F47" s="33"/>
      <c r="G47" s="20" t="s">
        <v>5</v>
      </c>
      <c r="H47" s="20" t="s">
        <v>6</v>
      </c>
    </row>
    <row r="48" spans="2:8" ht="15" thickBot="1">
      <c r="B48" s="61" t="s">
        <v>39</v>
      </c>
      <c r="C48" s="35"/>
      <c r="D48" s="61" t="s">
        <v>30</v>
      </c>
      <c r="E48" s="32"/>
      <c r="F48" s="33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31</v>
      </c>
      <c r="E49" s="28">
        <f>SUM(E2:E48)</f>
        <v>9332</v>
      </c>
      <c r="F49" s="29">
        <v>5.41</v>
      </c>
      <c r="G49" s="30" t="s">
        <v>3</v>
      </c>
      <c r="H49" s="30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1">
      <selection activeCell="E53" sqref="E5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38</v>
      </c>
      <c r="C2" s="48">
        <v>0.38809027777777777</v>
      </c>
      <c r="D2" s="61" t="s">
        <v>30</v>
      </c>
      <c r="E2" s="22">
        <v>762</v>
      </c>
      <c r="F2" s="22">
        <v>5.52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38</v>
      </c>
      <c r="C3" s="48">
        <v>0.38809027777777777</v>
      </c>
      <c r="D3" s="61" t="s">
        <v>30</v>
      </c>
      <c r="E3" s="22">
        <v>1565</v>
      </c>
      <c r="F3" s="22">
        <v>5.53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38</v>
      </c>
      <c r="C4" s="48">
        <v>0.38809027777777777</v>
      </c>
      <c r="D4" s="61" t="s">
        <v>30</v>
      </c>
      <c r="E4" s="22">
        <v>673</v>
      </c>
      <c r="F4" s="22">
        <v>5.53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38</v>
      </c>
      <c r="C5" s="48">
        <v>0.397037037037037</v>
      </c>
      <c r="D5" s="61" t="s">
        <v>30</v>
      </c>
      <c r="E5" s="22">
        <v>876</v>
      </c>
      <c r="F5" s="22">
        <v>5.49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38</v>
      </c>
      <c r="C6" s="48">
        <v>0.4078587962962963</v>
      </c>
      <c r="D6" s="61" t="s">
        <v>30</v>
      </c>
      <c r="E6" s="22">
        <v>17</v>
      </c>
      <c r="F6" s="22">
        <v>5.49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38</v>
      </c>
      <c r="C7" s="48">
        <v>0.4078587962962963</v>
      </c>
      <c r="D7" s="61" t="s">
        <v>30</v>
      </c>
      <c r="E7" s="22">
        <v>1107</v>
      </c>
      <c r="F7" s="22">
        <v>5.49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38</v>
      </c>
      <c r="C8" s="48">
        <v>0.5992939814814815</v>
      </c>
      <c r="D8" s="61" t="s">
        <v>30</v>
      </c>
      <c r="E8" s="22">
        <v>1000</v>
      </c>
      <c r="F8" s="22">
        <v>5.47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38</v>
      </c>
      <c r="C9" s="48">
        <v>0.604363425925926</v>
      </c>
      <c r="D9" s="61" t="s">
        <v>30</v>
      </c>
      <c r="E9" s="22">
        <v>272</v>
      </c>
      <c r="F9" s="22">
        <v>5.47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38</v>
      </c>
      <c r="C10" s="48">
        <v>0.604363425925926</v>
      </c>
      <c r="D10" s="61" t="s">
        <v>30</v>
      </c>
      <c r="E10" s="22">
        <v>728</v>
      </c>
      <c r="F10" s="22">
        <v>5.47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38</v>
      </c>
      <c r="C11" s="48">
        <v>0.6724768518518518</v>
      </c>
      <c r="D11" s="61" t="s">
        <v>30</v>
      </c>
      <c r="E11" s="22">
        <v>325</v>
      </c>
      <c r="F11" s="22">
        <v>5.45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38</v>
      </c>
      <c r="C12" s="48">
        <v>0.6724768518518518</v>
      </c>
      <c r="D12" s="61" t="s">
        <v>30</v>
      </c>
      <c r="E12" s="22">
        <v>1602</v>
      </c>
      <c r="F12" s="22">
        <v>5.45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38</v>
      </c>
      <c r="C13" s="48">
        <v>0.6724768518518518</v>
      </c>
      <c r="D13" s="61" t="s">
        <v>30</v>
      </c>
      <c r="E13" s="22">
        <v>1154</v>
      </c>
      <c r="F13" s="22">
        <v>5.45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38</v>
      </c>
      <c r="C14" s="21"/>
      <c r="D14" s="61" t="s">
        <v>30</v>
      </c>
      <c r="E14" s="51"/>
      <c r="F14" s="23"/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38</v>
      </c>
      <c r="C15" s="21"/>
      <c r="D15" s="61" t="s">
        <v>30</v>
      </c>
      <c r="E15" s="51"/>
      <c r="F15" s="23"/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38</v>
      </c>
      <c r="C16" s="21"/>
      <c r="D16" s="61" t="s">
        <v>30</v>
      </c>
      <c r="E16" s="51"/>
      <c r="F16" s="23"/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38</v>
      </c>
      <c r="C17" s="21"/>
      <c r="D17" s="61" t="s">
        <v>30</v>
      </c>
      <c r="E17" s="51"/>
      <c r="F17" s="23"/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38</v>
      </c>
      <c r="C18" s="21"/>
      <c r="D18" s="61" t="s">
        <v>30</v>
      </c>
      <c r="E18" s="51"/>
      <c r="F18" s="23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38</v>
      </c>
      <c r="C19" s="21"/>
      <c r="D19" s="61" t="s">
        <v>30</v>
      </c>
      <c r="E19" s="51"/>
      <c r="F19" s="23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38</v>
      </c>
      <c r="C20" s="21"/>
      <c r="D20" s="61" t="s">
        <v>30</v>
      </c>
      <c r="E20" s="51"/>
      <c r="F20" s="23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38</v>
      </c>
      <c r="C21" s="21"/>
      <c r="D21" s="61" t="s">
        <v>30</v>
      </c>
      <c r="E21" s="51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38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38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38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38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38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38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38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38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38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38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38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38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38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38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38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38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38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38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38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38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38</v>
      </c>
      <c r="C42" s="48"/>
      <c r="D42" s="61" t="s">
        <v>30</v>
      </c>
      <c r="E42" s="52"/>
      <c r="F42" s="50"/>
      <c r="G42" s="20" t="s">
        <v>5</v>
      </c>
      <c r="H42" s="20" t="s">
        <v>6</v>
      </c>
    </row>
    <row r="43" spans="2:8" ht="15">
      <c r="B43" s="61" t="s">
        <v>38</v>
      </c>
      <c r="C43" s="48"/>
      <c r="D43" s="61" t="s">
        <v>30</v>
      </c>
      <c r="E43" s="52"/>
      <c r="F43" s="50"/>
      <c r="G43" s="20" t="s">
        <v>5</v>
      </c>
      <c r="H43" s="20" t="s">
        <v>6</v>
      </c>
    </row>
    <row r="44" spans="2:8" ht="15">
      <c r="B44" s="61" t="s">
        <v>38</v>
      </c>
      <c r="C44" s="48"/>
      <c r="D44" s="61" t="s">
        <v>30</v>
      </c>
      <c r="E44" s="52"/>
      <c r="F44" s="50"/>
      <c r="G44" s="20" t="s">
        <v>5</v>
      </c>
      <c r="H44" s="20" t="s">
        <v>6</v>
      </c>
    </row>
    <row r="45" spans="2:8" ht="15">
      <c r="B45" s="61" t="s">
        <v>38</v>
      </c>
      <c r="C45" s="31"/>
      <c r="D45" s="61" t="s">
        <v>30</v>
      </c>
      <c r="E45" s="32"/>
      <c r="F45" s="49"/>
      <c r="G45" s="20" t="s">
        <v>5</v>
      </c>
      <c r="H45" s="20" t="s">
        <v>6</v>
      </c>
    </row>
    <row r="46" spans="2:8" ht="15">
      <c r="B46" s="61" t="s">
        <v>38</v>
      </c>
      <c r="C46" s="31"/>
      <c r="D46" s="61" t="s">
        <v>30</v>
      </c>
      <c r="E46" s="32"/>
      <c r="F46" s="33"/>
      <c r="G46" s="20" t="s">
        <v>5</v>
      </c>
      <c r="H46" s="20" t="s">
        <v>6</v>
      </c>
    </row>
    <row r="47" spans="2:8" ht="15">
      <c r="B47" s="61" t="s">
        <v>38</v>
      </c>
      <c r="C47" s="31"/>
      <c r="D47" s="61" t="s">
        <v>30</v>
      </c>
      <c r="E47" s="32"/>
      <c r="F47" s="33"/>
      <c r="G47" s="20" t="s">
        <v>5</v>
      </c>
      <c r="H47" s="20" t="s">
        <v>6</v>
      </c>
    </row>
    <row r="48" spans="2:8" ht="15" thickBot="1">
      <c r="B48" s="61" t="s">
        <v>38</v>
      </c>
      <c r="C48" s="35"/>
      <c r="D48" s="61" t="s">
        <v>30</v>
      </c>
      <c r="E48" s="32"/>
      <c r="F48" s="33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31</v>
      </c>
      <c r="E49" s="28">
        <f>SUM(E2:E48)</f>
        <v>10081</v>
      </c>
      <c r="F49" s="24">
        <v>5.485</v>
      </c>
      <c r="G49" s="30" t="s">
        <v>3</v>
      </c>
      <c r="H49" s="30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2024-02-05T08:53:57Z</dcterms:modified>
  <cp:category/>
  <cp:version/>
  <cp:contentType/>
  <cp:contentStatus/>
</cp:coreProperties>
</file>