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38640" windowHeight="21240" tabRatio="950" activeTab="0"/>
  </bookViews>
  <sheets>
    <sheet name="Weekly totals" sheetId="4" r:id="rId1"/>
    <sheet name="Daily per week" sheetId="5" r:id="rId2"/>
    <sheet name="8 January 2024" sheetId="25" r:id="rId3"/>
    <sheet name="9 January 2024" sheetId="23" r:id="rId4"/>
    <sheet name="10 January 2024" sheetId="26" r:id="rId5"/>
    <sheet name="11 January 2024" sheetId="27" r:id="rId6"/>
    <sheet name="12 January 2024" sheetId="28" r:id="rId7"/>
  </sheets>
  <definedNames/>
  <calcPr calcId="191029"/>
  <extLst/>
</workbook>
</file>

<file path=xl/sharedStrings.xml><?xml version="1.0" encoding="utf-8"?>
<sst xmlns="http://schemas.openxmlformats.org/spreadsheetml/2006/main" count="1107" uniqueCount="39">
  <si>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</si>
  <si>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</si>
  <si>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</si>
  <si>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</si>
  <si>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</si>
  <si>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</si>
  <si>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</si>
  <si>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</si>
  <si>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</si>
  <si>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</si>
  <si>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</si>
  <si>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</si>
  <si>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</si>
  <si>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</si>
  <si>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</si>
  <si>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</si>
  <si>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</si>
  <si>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</si>
  <si>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</si>
  <si>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</si>
  <si>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</si>
  <si>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</si>
  <si>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</si>
  <si>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</si>
  <si>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</si>
  <si>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</si>
  <si>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</si>
  <si>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</si>
  <si>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</si>
  <si>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</si>
  <si>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</si>
  <si>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</si>
  <si>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</si>
  <si>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8 January 2024</t>
  </si>
  <si>
    <t>9 January 2024</t>
  </si>
  <si>
    <t>10 January 2024</t>
  </si>
  <si>
    <t>11 January 2024</t>
  </si>
  <si>
    <t>12 January 2024</t>
  </si>
  <si>
    <t>Period 2 January 2024 to 12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</si>
</sst>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ova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7" fontId="26" fillId="38" borderId="14" xfId="0" applyNumberFormat="1" applyFont="1" applyFill="1" applyBorder="1" applyAlignment="1">
      <alignment horizontal="center" vertical="center"/>
    </xf>
    <xf numFmtId="167" fontId="26" fillId="38" borderId="14" xfId="0" applyNumberFormat="1" applyFont="1" applyFill="1" applyBorder="1" applyAlignment="1">
      <alignment horizontal="right" vertical="center"/>
    </xf>
    <xf numFmtId="3" fontId="29" fillId="38" borderId="14" xfId="0" applyNumberFormat="1" applyFont="1" applyFill="1" applyBorder="1"/>
    <xf numFmtId="0" fontId="29" fillId="38" borderId="14" xfId="0" applyFont="1" applyFill="1" applyBorder="1"/>
    <xf numFmtId="4" fontId="26" fillId="38" borderId="14" xfId="0" applyNumberFormat="1" applyFont="1" applyFill="1" applyBorder="1" applyAlignment="1">
      <alignment horizontal="right" vertical="center"/>
    </xf>
    <xf numFmtId="0" fontId="0" fillId="38" borderId="16" xfId="0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21" sqref="A21"/>
    </sheetView>
  </sheetViews>
  <sheetFormatPr defaultColWidth="11.421875" defaultRowHeight="15"/>
  <cols>
    <col min="1" max="1" width="29.42187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946092.89202672</v>
      </c>
      <c r="E2" s="7">
        <f>D2/D1</f>
        <v>0.3051912554924903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2153907.10797328</v>
      </c>
      <c r="E3" s="7">
        <f>D3/D1</f>
        <v>0.6948087445075096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38</v>
      </c>
      <c r="B5" s="9"/>
    </row>
    <row r="6" ht="15" thickBot="1"/>
    <row r="7" spans="1:5" ht="1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1" t="s">
        <v>26</v>
      </c>
      <c r="B8" s="31">
        <v>84268</v>
      </c>
      <c r="C8" s="52">
        <v>5.32113958</v>
      </c>
      <c r="D8" s="36">
        <f>B8*C8</f>
        <v>448401.79012743995</v>
      </c>
      <c r="E8" s="43">
        <f aca="true" t="shared" si="0" ref="E8:E17">B8/$B$4</f>
        <v>0.0007707343669510333</v>
      </c>
    </row>
    <row r="9" spans="1:5" s="1" customFormat="1" ht="15">
      <c r="A9" s="41" t="s">
        <v>32</v>
      </c>
      <c r="B9" s="31">
        <v>92836</v>
      </c>
      <c r="C9" s="52">
        <v>5.36097098</v>
      </c>
      <c r="D9" s="36">
        <f>B9*C9</f>
        <v>497691.10189928004</v>
      </c>
      <c r="E9" s="43">
        <f t="shared" si="0"/>
        <v>0.000849099251083046</v>
      </c>
    </row>
    <row r="10" spans="1:5" s="1" customFormat="1" ht="15">
      <c r="A10" s="41"/>
      <c r="B10" s="35"/>
      <c r="C10" s="42"/>
      <c r="D10" s="36">
        <f aca="true" t="shared" si="1" ref="D10:D17">B10*C10</f>
        <v>0</v>
      </c>
      <c r="E10" s="43">
        <f t="shared" si="0"/>
        <v>0</v>
      </c>
    </row>
    <row r="11" spans="1:5" s="1" customFormat="1" ht="15">
      <c r="A11" s="41"/>
      <c r="B11" s="35"/>
      <c r="C11" s="42"/>
      <c r="D11" s="36">
        <f t="shared" si="1"/>
        <v>0</v>
      </c>
      <c r="E11" s="43">
        <f t="shared" si="0"/>
        <v>0</v>
      </c>
    </row>
    <row r="12" spans="1:5" s="1" customFormat="1" ht="15">
      <c r="A12" s="41"/>
      <c r="B12" s="31"/>
      <c r="C12" s="52"/>
      <c r="D12" s="36">
        <f t="shared" si="1"/>
        <v>0</v>
      </c>
      <c r="E12" s="43">
        <f t="shared" si="0"/>
        <v>0</v>
      </c>
    </row>
    <row r="13" spans="1:5" s="1" customFormat="1" ht="15">
      <c r="A13" s="41"/>
      <c r="B13" s="31"/>
      <c r="C13" s="52"/>
      <c r="D13" s="36">
        <f t="shared" si="1"/>
        <v>0</v>
      </c>
      <c r="E13" s="43">
        <f t="shared" si="0"/>
        <v>0</v>
      </c>
    </row>
    <row r="14" spans="1:5" s="1" customFormat="1" ht="15">
      <c r="A14" s="41"/>
      <c r="B14" s="35"/>
      <c r="C14" s="42"/>
      <c r="D14" s="36">
        <f t="shared" si="1"/>
        <v>0</v>
      </c>
      <c r="E14" s="43">
        <f t="shared" si="0"/>
        <v>0</v>
      </c>
    </row>
    <row r="15" spans="1:5" s="1" customFormat="1" ht="15">
      <c r="A15" s="41"/>
      <c r="B15" s="35"/>
      <c r="C15" s="42"/>
      <c r="D15" s="36">
        <f t="shared" si="1"/>
        <v>0</v>
      </c>
      <c r="E15" s="43">
        <f t="shared" si="0"/>
        <v>0</v>
      </c>
    </row>
    <row r="16" spans="1:5" s="1" customFormat="1" ht="15">
      <c r="A16" s="41"/>
      <c r="B16" s="31"/>
      <c r="C16" s="52"/>
      <c r="D16" s="36">
        <f t="shared" si="1"/>
        <v>0</v>
      </c>
      <c r="E16" s="43">
        <f t="shared" si="0"/>
        <v>0</v>
      </c>
    </row>
    <row r="17" spans="1:5" s="1" customFormat="1" ht="15">
      <c r="A17" s="41"/>
      <c r="B17" s="35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5"/>
      <c r="C18" s="42"/>
      <c r="D18" s="36"/>
      <c r="E18" s="43"/>
    </row>
    <row r="19" ht="15" thickBot="1"/>
    <row r="20" spans="1:5" ht="15" thickBot="1">
      <c r="A20" s="24" t="s">
        <v>24</v>
      </c>
      <c r="B20" s="28">
        <f>SUM(B8:B18)</f>
        <v>177104</v>
      </c>
      <c r="C20" s="44">
        <f>D20/B20</f>
        <v>5.3420187687839915</v>
      </c>
      <c r="D20" s="45">
        <f>SUM(D8:D18)</f>
        <v>946092.89202672</v>
      </c>
      <c r="E20" s="46">
        <f>SUM(E8:E18)</f>
        <v>0.0016198336180340794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A4" sqref="A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0" t="s">
        <v>32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1" t="s">
        <v>28</v>
      </c>
    </row>
    <row r="8" spans="1:4" s="1" customFormat="1" ht="15">
      <c r="A8" s="59" t="s">
        <v>33</v>
      </c>
      <c r="B8" s="67">
        <v>19805</v>
      </c>
      <c r="C8" s="68">
        <v>5.3348</v>
      </c>
      <c r="D8" s="36">
        <f>B8*C8</f>
        <v>105655.714</v>
      </c>
    </row>
    <row r="9" spans="1:4" s="1" customFormat="1" ht="15">
      <c r="A9" s="59" t="s">
        <v>34</v>
      </c>
      <c r="B9" s="67">
        <v>19323</v>
      </c>
      <c r="C9" s="68">
        <v>5.3419</v>
      </c>
      <c r="D9" s="36">
        <f aca="true" t="shared" si="0" ref="D9:D12">B9*C9</f>
        <v>103221.5337</v>
      </c>
    </row>
    <row r="10" spans="1:4" s="1" customFormat="1" ht="15">
      <c r="A10" s="59" t="s">
        <v>35</v>
      </c>
      <c r="B10" s="67">
        <v>19164</v>
      </c>
      <c r="C10" s="68">
        <v>5.3916</v>
      </c>
      <c r="D10" s="36">
        <f t="shared" si="0"/>
        <v>103324.62240000001</v>
      </c>
    </row>
    <row r="11" spans="1:4" s="1" customFormat="1" ht="15" thickBot="1">
      <c r="A11" s="59" t="s">
        <v>36</v>
      </c>
      <c r="B11" s="67">
        <v>17488</v>
      </c>
      <c r="C11" s="68">
        <v>5.3658</v>
      </c>
      <c r="D11" s="36">
        <f t="shared" si="0"/>
        <v>93837.1104</v>
      </c>
    </row>
    <row r="12" spans="1:4" s="1" customFormat="1" ht="15" thickBot="1">
      <c r="A12" s="59" t="s">
        <v>37</v>
      </c>
      <c r="B12" s="67">
        <v>17056</v>
      </c>
      <c r="C12" s="70">
        <v>5.3736</v>
      </c>
      <c r="D12" s="36">
        <f t="shared" si="0"/>
        <v>91652.1216</v>
      </c>
    </row>
    <row r="13" s="1" customFormat="1" ht="15"/>
    <row r="14" spans="1:4" ht="15">
      <c r="A14" s="37" t="s">
        <v>12</v>
      </c>
      <c r="B14" s="38">
        <f>SUM(B8:B12)</f>
        <v>92836</v>
      </c>
      <c r="C14" s="39">
        <f>ROUND(D14/B14,8)</f>
        <v>5.36097098</v>
      </c>
      <c r="D14" s="40">
        <f>SUM(D8:D12)</f>
        <v>497691.1021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F52" sqref="F52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13</v>
      </c>
      <c r="C1" s="15" t="s">
        <v>14</v>
      </c>
      <c r="D1" s="62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59" t="s">
        <v>33</v>
      </c>
      <c r="C2" s="21">
        <v>0.3840277777777778</v>
      </c>
      <c r="D2" s="59" t="s">
        <v>30</v>
      </c>
      <c r="E2" s="22">
        <v>90</v>
      </c>
      <c r="F2" s="69">
        <v>5.32</v>
      </c>
      <c r="G2" s="20" t="s">
        <v>5</v>
      </c>
      <c r="H2" s="20" t="s">
        <v>6</v>
      </c>
    </row>
    <row r="3" spans="2:9" ht="15">
      <c r="B3" s="59" t="s">
        <v>33</v>
      </c>
      <c r="C3" s="21">
        <v>0.3840625</v>
      </c>
      <c r="D3" s="59" t="s">
        <v>30</v>
      </c>
      <c r="E3" s="22">
        <v>500</v>
      </c>
      <c r="F3" s="69">
        <v>5.32</v>
      </c>
      <c r="G3" s="20" t="s">
        <v>5</v>
      </c>
      <c r="H3" s="20" t="s">
        <v>6</v>
      </c>
      <c r="I3" s="1"/>
    </row>
    <row r="4" spans="2:9" ht="15">
      <c r="B4" s="59" t="s">
        <v>33</v>
      </c>
      <c r="C4" s="21">
        <v>0.3840625</v>
      </c>
      <c r="D4" s="59" t="s">
        <v>30</v>
      </c>
      <c r="E4" s="22">
        <v>1910</v>
      </c>
      <c r="F4" s="69">
        <v>5.32</v>
      </c>
      <c r="G4" s="20" t="s">
        <v>5</v>
      </c>
      <c r="H4" s="20" t="s">
        <v>6</v>
      </c>
      <c r="I4" s="1"/>
    </row>
    <row r="5" spans="2:9" ht="15">
      <c r="B5" s="59" t="s">
        <v>33</v>
      </c>
      <c r="C5" s="21">
        <v>0.4259375</v>
      </c>
      <c r="D5" s="59" t="s">
        <v>30</v>
      </c>
      <c r="E5" s="22">
        <v>1500</v>
      </c>
      <c r="F5" s="69">
        <v>5.3</v>
      </c>
      <c r="G5" s="20" t="s">
        <v>5</v>
      </c>
      <c r="H5" s="20" t="s">
        <v>6</v>
      </c>
      <c r="I5" s="1"/>
    </row>
    <row r="6" spans="2:9" ht="15">
      <c r="B6" s="59" t="s">
        <v>33</v>
      </c>
      <c r="C6" s="21">
        <v>0.43788194444444445</v>
      </c>
      <c r="D6" s="59" t="s">
        <v>30</v>
      </c>
      <c r="E6" s="22">
        <v>400</v>
      </c>
      <c r="F6" s="69">
        <v>5.28</v>
      </c>
      <c r="G6" s="20" t="s">
        <v>5</v>
      </c>
      <c r="H6" s="20" t="s">
        <v>6</v>
      </c>
      <c r="I6" s="1"/>
    </row>
    <row r="7" spans="2:9" ht="15">
      <c r="B7" s="59" t="s">
        <v>33</v>
      </c>
      <c r="C7" s="21">
        <v>0.43788194444444445</v>
      </c>
      <c r="D7" s="59" t="s">
        <v>30</v>
      </c>
      <c r="E7" s="22">
        <v>495</v>
      </c>
      <c r="F7" s="69">
        <v>5.28</v>
      </c>
      <c r="G7" s="20" t="s">
        <v>5</v>
      </c>
      <c r="H7" s="20" t="s">
        <v>6</v>
      </c>
      <c r="I7" s="1"/>
    </row>
    <row r="8" spans="2:9" ht="15">
      <c r="B8" s="59" t="s">
        <v>33</v>
      </c>
      <c r="C8" s="21">
        <v>0.43788194444444445</v>
      </c>
      <c r="D8" s="59" t="s">
        <v>30</v>
      </c>
      <c r="E8" s="22">
        <v>105</v>
      </c>
      <c r="F8" s="69">
        <v>5.28</v>
      </c>
      <c r="G8" s="20" t="s">
        <v>5</v>
      </c>
      <c r="H8" s="20" t="s">
        <v>6</v>
      </c>
      <c r="I8" s="1"/>
    </row>
    <row r="9" spans="2:9" ht="15">
      <c r="B9" s="59" t="s">
        <v>33</v>
      </c>
      <c r="C9" s="21">
        <v>0.49150462962962965</v>
      </c>
      <c r="D9" s="59" t="s">
        <v>30</v>
      </c>
      <c r="E9" s="22">
        <v>2000</v>
      </c>
      <c r="F9" s="69">
        <v>5.32</v>
      </c>
      <c r="G9" s="20" t="s">
        <v>5</v>
      </c>
      <c r="H9" s="20" t="s">
        <v>6</v>
      </c>
      <c r="I9" s="1"/>
    </row>
    <row r="10" spans="2:8" s="1" customFormat="1" ht="15">
      <c r="B10" s="59" t="s">
        <v>33</v>
      </c>
      <c r="C10" s="21">
        <v>0.6550810185185185</v>
      </c>
      <c r="D10" s="59" t="s">
        <v>30</v>
      </c>
      <c r="E10" s="22">
        <v>916</v>
      </c>
      <c r="F10" s="69">
        <v>5.33</v>
      </c>
      <c r="G10" s="20" t="s">
        <v>5</v>
      </c>
      <c r="H10" s="20" t="s">
        <v>6</v>
      </c>
    </row>
    <row r="11" spans="2:8" s="1" customFormat="1" ht="15">
      <c r="B11" s="59" t="s">
        <v>33</v>
      </c>
      <c r="C11" s="21">
        <v>0.6550810185185185</v>
      </c>
      <c r="D11" s="59" t="s">
        <v>30</v>
      </c>
      <c r="E11" s="22">
        <v>992</v>
      </c>
      <c r="F11" s="69">
        <v>5.33</v>
      </c>
      <c r="G11" s="20" t="s">
        <v>5</v>
      </c>
      <c r="H11" s="20" t="s">
        <v>6</v>
      </c>
    </row>
    <row r="12" spans="2:8" s="1" customFormat="1" ht="15">
      <c r="B12" s="59" t="s">
        <v>33</v>
      </c>
      <c r="C12" s="21">
        <v>0.6550810185185185</v>
      </c>
      <c r="D12" s="59" t="s">
        <v>30</v>
      </c>
      <c r="E12" s="22">
        <v>982</v>
      </c>
      <c r="F12" s="69">
        <v>5.33</v>
      </c>
      <c r="G12" s="20" t="s">
        <v>5</v>
      </c>
      <c r="H12" s="20" t="s">
        <v>6</v>
      </c>
    </row>
    <row r="13" spans="2:8" s="1" customFormat="1" ht="15">
      <c r="B13" s="59" t="s">
        <v>33</v>
      </c>
      <c r="C13" s="21">
        <v>0.6550810185185185</v>
      </c>
      <c r="D13" s="59" t="s">
        <v>30</v>
      </c>
      <c r="E13" s="22">
        <v>1110</v>
      </c>
      <c r="F13" s="69">
        <v>5.33</v>
      </c>
      <c r="G13" s="20" t="s">
        <v>5</v>
      </c>
      <c r="H13" s="20" t="s">
        <v>6</v>
      </c>
    </row>
    <row r="14" spans="2:8" s="1" customFormat="1" ht="15">
      <c r="B14" s="59" t="s">
        <v>33</v>
      </c>
      <c r="C14" s="21">
        <v>0.6905324074074074</v>
      </c>
      <c r="D14" s="59" t="s">
        <v>30</v>
      </c>
      <c r="E14" s="22">
        <v>500</v>
      </c>
      <c r="F14" s="69">
        <v>5.35</v>
      </c>
      <c r="G14" s="20" t="s">
        <v>5</v>
      </c>
      <c r="H14" s="20" t="s">
        <v>6</v>
      </c>
    </row>
    <row r="15" spans="2:8" s="1" customFormat="1" ht="15">
      <c r="B15" s="59" t="s">
        <v>33</v>
      </c>
      <c r="C15" s="21">
        <v>0.6912615740740741</v>
      </c>
      <c r="D15" s="59" t="s">
        <v>30</v>
      </c>
      <c r="E15" s="22">
        <v>2000</v>
      </c>
      <c r="F15" s="69">
        <v>5.35</v>
      </c>
      <c r="G15" s="20" t="s">
        <v>5</v>
      </c>
      <c r="H15" s="20" t="s">
        <v>6</v>
      </c>
    </row>
    <row r="16" spans="2:8" s="1" customFormat="1" ht="15">
      <c r="B16" s="59" t="s">
        <v>33</v>
      </c>
      <c r="C16" s="21">
        <v>0.7103009259259259</v>
      </c>
      <c r="D16" s="59" t="s">
        <v>30</v>
      </c>
      <c r="E16" s="22">
        <v>433</v>
      </c>
      <c r="F16" s="69">
        <v>5.35</v>
      </c>
      <c r="G16" s="20" t="s">
        <v>5</v>
      </c>
      <c r="H16" s="20" t="s">
        <v>6</v>
      </c>
    </row>
    <row r="17" spans="2:8" s="1" customFormat="1" ht="15">
      <c r="B17" s="59" t="s">
        <v>33</v>
      </c>
      <c r="C17" s="21">
        <v>0.7254166666666667</v>
      </c>
      <c r="D17" s="59" t="s">
        <v>30</v>
      </c>
      <c r="E17" s="22">
        <v>67</v>
      </c>
      <c r="F17" s="69">
        <v>5.36</v>
      </c>
      <c r="G17" s="20" t="s">
        <v>5</v>
      </c>
      <c r="H17" s="20" t="s">
        <v>6</v>
      </c>
    </row>
    <row r="18" spans="2:8" s="1" customFormat="1" ht="15">
      <c r="B18" s="59" t="s">
        <v>33</v>
      </c>
      <c r="C18" s="21">
        <v>0.7254166666666667</v>
      </c>
      <c r="D18" s="59" t="s">
        <v>30</v>
      </c>
      <c r="E18" s="22">
        <v>5805</v>
      </c>
      <c r="F18" s="69">
        <v>5.36</v>
      </c>
      <c r="G18" s="20" t="s">
        <v>5</v>
      </c>
      <c r="H18" s="20" t="s">
        <v>6</v>
      </c>
    </row>
    <row r="19" spans="2:8" s="1" customFormat="1" ht="15">
      <c r="B19" s="59" t="s">
        <v>33</v>
      </c>
      <c r="C19" s="21"/>
      <c r="D19" s="59" t="s">
        <v>30</v>
      </c>
      <c r="E19" s="51"/>
      <c r="F19" s="66"/>
      <c r="G19" s="20" t="s">
        <v>5</v>
      </c>
      <c r="H19" s="20" t="s">
        <v>6</v>
      </c>
    </row>
    <row r="20" spans="2:8" s="1" customFormat="1" ht="15">
      <c r="B20" s="59" t="s">
        <v>33</v>
      </c>
      <c r="C20" s="21"/>
      <c r="D20" s="59" t="s">
        <v>30</v>
      </c>
      <c r="E20" s="51"/>
      <c r="F20" s="66"/>
      <c r="G20" s="20" t="s">
        <v>5</v>
      </c>
      <c r="H20" s="20" t="s">
        <v>6</v>
      </c>
    </row>
    <row r="21" spans="2:8" s="1" customFormat="1" ht="15">
      <c r="B21" s="59" t="s">
        <v>33</v>
      </c>
      <c r="C21" s="21"/>
      <c r="D21" s="59" t="s">
        <v>30</v>
      </c>
      <c r="E21" s="51"/>
      <c r="F21" s="66"/>
      <c r="G21" s="20" t="s">
        <v>5</v>
      </c>
      <c r="H21" s="20" t="s">
        <v>6</v>
      </c>
    </row>
    <row r="22" spans="2:8" s="1" customFormat="1" ht="15">
      <c r="B22" s="59" t="s">
        <v>33</v>
      </c>
      <c r="C22" s="21"/>
      <c r="D22" s="59" t="s">
        <v>30</v>
      </c>
      <c r="E22" s="51"/>
      <c r="F22" s="66"/>
      <c r="G22" s="20" t="s">
        <v>5</v>
      </c>
      <c r="H22" s="20" t="s">
        <v>6</v>
      </c>
    </row>
    <row r="23" spans="2:8" s="1" customFormat="1" ht="15">
      <c r="B23" s="59" t="s">
        <v>33</v>
      </c>
      <c r="C23" s="21"/>
      <c r="D23" s="59" t="s">
        <v>30</v>
      </c>
      <c r="E23" s="51"/>
      <c r="F23" s="66"/>
      <c r="G23" s="20" t="s">
        <v>5</v>
      </c>
      <c r="H23" s="20" t="s">
        <v>6</v>
      </c>
    </row>
    <row r="24" spans="2:8" s="1" customFormat="1" ht="15">
      <c r="B24" s="59" t="s">
        <v>33</v>
      </c>
      <c r="C24" s="21"/>
      <c r="D24" s="59" t="s">
        <v>30</v>
      </c>
      <c r="E24" s="51"/>
      <c r="F24" s="66"/>
      <c r="G24" s="20" t="s">
        <v>5</v>
      </c>
      <c r="H24" s="20" t="s">
        <v>6</v>
      </c>
    </row>
    <row r="25" spans="2:8" s="1" customFormat="1" ht="15">
      <c r="B25" s="59" t="s">
        <v>33</v>
      </c>
      <c r="C25" s="21"/>
      <c r="D25" s="59" t="s">
        <v>30</v>
      </c>
      <c r="E25" s="51"/>
      <c r="F25" s="66"/>
      <c r="G25" s="20" t="s">
        <v>5</v>
      </c>
      <c r="H25" s="20" t="s">
        <v>6</v>
      </c>
    </row>
    <row r="26" spans="2:8" s="1" customFormat="1" ht="15">
      <c r="B26" s="59" t="s">
        <v>33</v>
      </c>
      <c r="C26" s="21"/>
      <c r="D26" s="59" t="s">
        <v>30</v>
      </c>
      <c r="E26" s="51"/>
      <c r="F26" s="66"/>
      <c r="G26" s="20" t="s">
        <v>5</v>
      </c>
      <c r="H26" s="20" t="s">
        <v>6</v>
      </c>
    </row>
    <row r="27" spans="2:8" s="1" customFormat="1" ht="15">
      <c r="B27" s="59" t="s">
        <v>33</v>
      </c>
      <c r="C27" s="21"/>
      <c r="D27" s="59" t="s">
        <v>30</v>
      </c>
      <c r="E27" s="51"/>
      <c r="F27" s="66"/>
      <c r="G27" s="20" t="s">
        <v>5</v>
      </c>
      <c r="H27" s="20" t="s">
        <v>6</v>
      </c>
    </row>
    <row r="28" spans="2:8" s="1" customFormat="1" ht="15">
      <c r="B28" s="59" t="s">
        <v>33</v>
      </c>
      <c r="C28" s="21"/>
      <c r="D28" s="59" t="s">
        <v>30</v>
      </c>
      <c r="E28" s="51"/>
      <c r="F28" s="66"/>
      <c r="G28" s="20" t="s">
        <v>5</v>
      </c>
      <c r="H28" s="20" t="s">
        <v>6</v>
      </c>
    </row>
    <row r="29" spans="2:8" s="1" customFormat="1" ht="15">
      <c r="B29" s="59" t="s">
        <v>33</v>
      </c>
      <c r="C29" s="21"/>
      <c r="D29" s="59" t="s">
        <v>30</v>
      </c>
      <c r="E29" s="51"/>
      <c r="F29" s="66"/>
      <c r="G29" s="20" t="s">
        <v>5</v>
      </c>
      <c r="H29" s="20" t="s">
        <v>6</v>
      </c>
    </row>
    <row r="30" spans="2:8" s="1" customFormat="1" ht="15">
      <c r="B30" s="59" t="s">
        <v>33</v>
      </c>
      <c r="C30" s="21"/>
      <c r="D30" s="59" t="s">
        <v>30</v>
      </c>
      <c r="E30" s="51"/>
      <c r="F30" s="65"/>
      <c r="G30" s="20" t="s">
        <v>5</v>
      </c>
      <c r="H30" s="20" t="s">
        <v>6</v>
      </c>
    </row>
    <row r="31" spans="2:8" s="1" customFormat="1" ht="15">
      <c r="B31" s="59" t="s">
        <v>33</v>
      </c>
      <c r="C31" s="21"/>
      <c r="D31" s="59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59" t="s">
        <v>33</v>
      </c>
      <c r="C32" s="21"/>
      <c r="D32" s="59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59" t="s">
        <v>33</v>
      </c>
      <c r="C33" s="21"/>
      <c r="D33" s="59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59" t="s">
        <v>33</v>
      </c>
      <c r="C34" s="21"/>
      <c r="D34" s="59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59" t="s">
        <v>33</v>
      </c>
      <c r="C35" s="21"/>
      <c r="D35" s="59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59" t="s">
        <v>33</v>
      </c>
      <c r="C36" s="21"/>
      <c r="D36" s="59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59" t="s">
        <v>33</v>
      </c>
      <c r="C37" s="21"/>
      <c r="D37" s="59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59" t="s">
        <v>33</v>
      </c>
      <c r="C38" s="21"/>
      <c r="D38" s="59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59" t="s">
        <v>33</v>
      </c>
      <c r="C39" s="21"/>
      <c r="D39" s="59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59" t="s">
        <v>33</v>
      </c>
      <c r="C40" s="21"/>
      <c r="D40" s="59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59" t="s">
        <v>33</v>
      </c>
      <c r="C41" s="21"/>
      <c r="D41" s="59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59" t="s">
        <v>33</v>
      </c>
      <c r="C42" s="21"/>
      <c r="D42" s="59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59" t="s">
        <v>33</v>
      </c>
      <c r="C43" s="21"/>
      <c r="D43" s="59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59" t="s">
        <v>33</v>
      </c>
      <c r="C44" s="21"/>
      <c r="D44" s="59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59" t="s">
        <v>33</v>
      </c>
      <c r="C45" s="21"/>
      <c r="D45" s="59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59" t="s">
        <v>33</v>
      </c>
      <c r="C46" s="21"/>
      <c r="D46" s="59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59" t="s">
        <v>33</v>
      </c>
      <c r="C47" s="21"/>
      <c r="D47" s="59" t="s">
        <v>30</v>
      </c>
      <c r="E47" s="22"/>
      <c r="F47" s="23"/>
      <c r="G47" s="20" t="s">
        <v>5</v>
      </c>
      <c r="H47" s="20" t="s">
        <v>6</v>
      </c>
    </row>
    <row r="48" spans="2:8" s="1" customFormat="1" ht="15" thickBot="1">
      <c r="B48" s="59" t="s">
        <v>33</v>
      </c>
      <c r="C48" s="54"/>
      <c r="D48" s="59" t="s">
        <v>30</v>
      </c>
      <c r="E48" s="55"/>
      <c r="F48" s="56"/>
      <c r="G48" s="53" t="s">
        <v>5</v>
      </c>
      <c r="H48" s="53" t="s">
        <v>6</v>
      </c>
    </row>
    <row r="49" spans="1:8" ht="15" thickBot="1">
      <c r="A49" s="24" t="s">
        <v>19</v>
      </c>
      <c r="B49" s="57"/>
      <c r="C49" s="27"/>
      <c r="D49" s="63" t="s">
        <v>31</v>
      </c>
      <c r="E49" s="58">
        <f>SUM(E2:E48)</f>
        <v>19805</v>
      </c>
      <c r="F49" s="24">
        <v>5.3348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L49" sqref="L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2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59" t="s">
        <v>34</v>
      </c>
      <c r="C2" s="47">
        <v>0.3921064814814815</v>
      </c>
      <c r="D2" s="59" t="s">
        <v>30</v>
      </c>
      <c r="E2" s="22">
        <v>1829</v>
      </c>
      <c r="F2" s="22">
        <v>5.36</v>
      </c>
      <c r="G2" s="20" t="s">
        <v>5</v>
      </c>
      <c r="H2" s="20" t="s">
        <v>6</v>
      </c>
      <c r="M2" s="13"/>
      <c r="Y2" s="13"/>
      <c r="AD2" s="13"/>
    </row>
    <row r="3" spans="2:30" ht="15">
      <c r="B3" s="59" t="s">
        <v>34</v>
      </c>
      <c r="C3" s="47">
        <v>0.39546296296296296</v>
      </c>
      <c r="D3" s="59" t="s">
        <v>30</v>
      </c>
      <c r="E3" s="22">
        <v>130</v>
      </c>
      <c r="F3" s="22">
        <v>5.36</v>
      </c>
      <c r="G3" s="20" t="s">
        <v>5</v>
      </c>
      <c r="H3" s="20" t="s">
        <v>6</v>
      </c>
      <c r="M3" s="13"/>
      <c r="Y3" s="13"/>
      <c r="AD3" s="13"/>
    </row>
    <row r="4" spans="2:30" ht="15">
      <c r="B4" s="59" t="s">
        <v>34</v>
      </c>
      <c r="C4" s="47">
        <v>0.39546296296296296</v>
      </c>
      <c r="D4" s="59" t="s">
        <v>30</v>
      </c>
      <c r="E4" s="22">
        <v>1041</v>
      </c>
      <c r="F4" s="22">
        <v>5.36</v>
      </c>
      <c r="G4" s="20" t="s">
        <v>5</v>
      </c>
      <c r="H4" s="20" t="s">
        <v>6</v>
      </c>
      <c r="M4" s="13"/>
      <c r="Y4" s="13"/>
      <c r="AD4" s="13"/>
    </row>
    <row r="5" spans="2:30" ht="15">
      <c r="B5" s="59" t="s">
        <v>34</v>
      </c>
      <c r="C5" s="47">
        <v>0.5074768518518519</v>
      </c>
      <c r="D5" s="59" t="s">
        <v>30</v>
      </c>
      <c r="E5" s="22">
        <v>1575</v>
      </c>
      <c r="F5" s="22">
        <v>5.35</v>
      </c>
      <c r="G5" s="20" t="s">
        <v>5</v>
      </c>
      <c r="H5" s="20" t="s">
        <v>6</v>
      </c>
      <c r="M5" s="13"/>
      <c r="Y5" s="13"/>
      <c r="AD5" s="13"/>
    </row>
    <row r="6" spans="2:30" ht="15">
      <c r="B6" s="59" t="s">
        <v>34</v>
      </c>
      <c r="C6" s="47">
        <v>0.5074768518518519</v>
      </c>
      <c r="D6" s="59" t="s">
        <v>30</v>
      </c>
      <c r="E6" s="22">
        <v>408</v>
      </c>
      <c r="F6" s="22">
        <v>5.35</v>
      </c>
      <c r="G6" s="20" t="s">
        <v>5</v>
      </c>
      <c r="H6" s="20" t="s">
        <v>6</v>
      </c>
      <c r="M6" s="13"/>
      <c r="Y6" s="13"/>
      <c r="AD6" s="13"/>
    </row>
    <row r="7" spans="2:30" ht="15">
      <c r="B7" s="59" t="s">
        <v>34</v>
      </c>
      <c r="C7" s="47">
        <v>0.5074768518518519</v>
      </c>
      <c r="D7" s="59" t="s">
        <v>30</v>
      </c>
      <c r="E7" s="22">
        <v>17</v>
      </c>
      <c r="F7" s="22">
        <v>5.35</v>
      </c>
      <c r="G7" s="20" t="s">
        <v>5</v>
      </c>
      <c r="H7" s="20" t="s">
        <v>6</v>
      </c>
      <c r="M7" s="13"/>
      <c r="Y7" s="13"/>
      <c r="AD7" s="13"/>
    </row>
    <row r="8" spans="2:30" ht="15">
      <c r="B8" s="59" t="s">
        <v>34</v>
      </c>
      <c r="C8" s="47">
        <v>0.5692476851851852</v>
      </c>
      <c r="D8" s="59" t="s">
        <v>30</v>
      </c>
      <c r="E8" s="22">
        <v>1145</v>
      </c>
      <c r="F8" s="22">
        <v>5.32</v>
      </c>
      <c r="G8" s="20" t="s">
        <v>5</v>
      </c>
      <c r="H8" s="20" t="s">
        <v>6</v>
      </c>
      <c r="M8" s="13"/>
      <c r="Y8" s="13"/>
      <c r="AD8" s="13"/>
    </row>
    <row r="9" spans="2:30" ht="15">
      <c r="B9" s="59" t="s">
        <v>34</v>
      </c>
      <c r="C9" s="47">
        <v>0.5988657407407407</v>
      </c>
      <c r="D9" s="59" t="s">
        <v>30</v>
      </c>
      <c r="E9" s="22">
        <v>18</v>
      </c>
      <c r="F9" s="22">
        <v>5.32</v>
      </c>
      <c r="G9" s="20" t="s">
        <v>5</v>
      </c>
      <c r="H9" s="20" t="s">
        <v>6</v>
      </c>
      <c r="M9" s="13"/>
      <c r="Y9" s="13"/>
      <c r="AD9" s="13"/>
    </row>
    <row r="10" spans="2:30" ht="15">
      <c r="B10" s="59" t="s">
        <v>34</v>
      </c>
      <c r="C10" s="47">
        <v>0.5988657407407407</v>
      </c>
      <c r="D10" s="59" t="s">
        <v>30</v>
      </c>
      <c r="E10" s="22">
        <v>17</v>
      </c>
      <c r="F10" s="22">
        <v>5.32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59" t="s">
        <v>34</v>
      </c>
      <c r="C11" s="47">
        <v>0.5994675925925926</v>
      </c>
      <c r="D11" s="59" t="s">
        <v>30</v>
      </c>
      <c r="E11" s="22">
        <v>5</v>
      </c>
      <c r="F11" s="22">
        <v>5.32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59" t="s">
        <v>34</v>
      </c>
      <c r="C12" s="47">
        <v>0.6164930555555556</v>
      </c>
      <c r="D12" s="59" t="s">
        <v>30</v>
      </c>
      <c r="E12" s="22">
        <v>1000</v>
      </c>
      <c r="F12" s="22">
        <v>5.32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59" t="s">
        <v>34</v>
      </c>
      <c r="C13" s="47">
        <v>0.6164930555555556</v>
      </c>
      <c r="D13" s="59" t="s">
        <v>30</v>
      </c>
      <c r="E13" s="22">
        <v>29</v>
      </c>
      <c r="F13" s="22">
        <v>5.32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59" t="s">
        <v>34</v>
      </c>
      <c r="C14" s="47">
        <v>0.6164930555555556</v>
      </c>
      <c r="D14" s="59" t="s">
        <v>30</v>
      </c>
      <c r="E14" s="22">
        <v>100</v>
      </c>
      <c r="F14" s="22">
        <v>5.32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59" t="s">
        <v>34</v>
      </c>
      <c r="C15" s="47">
        <v>0.6166666666666667</v>
      </c>
      <c r="D15" s="59" t="s">
        <v>30</v>
      </c>
      <c r="E15" s="22">
        <v>181</v>
      </c>
      <c r="F15" s="22">
        <v>5.32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59" t="s">
        <v>34</v>
      </c>
      <c r="C16" s="47">
        <v>0.6169791666666666</v>
      </c>
      <c r="D16" s="59" t="s">
        <v>30</v>
      </c>
      <c r="E16" s="22">
        <v>505</v>
      </c>
      <c r="F16" s="22">
        <v>5.32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59" t="s">
        <v>34</v>
      </c>
      <c r="C17" s="47">
        <v>0.6169791666666666</v>
      </c>
      <c r="D17" s="59" t="s">
        <v>30</v>
      </c>
      <c r="E17" s="22">
        <v>695</v>
      </c>
      <c r="F17" s="22">
        <v>5.32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59" t="s">
        <v>34</v>
      </c>
      <c r="C18" s="47">
        <v>0.6169791666666666</v>
      </c>
      <c r="D18" s="59" t="s">
        <v>30</v>
      </c>
      <c r="E18" s="22">
        <v>1305</v>
      </c>
      <c r="F18" s="22">
        <v>5.32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59" t="s">
        <v>34</v>
      </c>
      <c r="C19" s="47">
        <v>0.6279513888888889</v>
      </c>
      <c r="D19" s="59" t="s">
        <v>30</v>
      </c>
      <c r="E19" s="22">
        <v>826</v>
      </c>
      <c r="F19" s="22">
        <v>5.32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59" t="s">
        <v>34</v>
      </c>
      <c r="C20" s="47">
        <v>0.627962962962963</v>
      </c>
      <c r="D20" s="59" t="s">
        <v>30</v>
      </c>
      <c r="E20" s="22">
        <v>186</v>
      </c>
      <c r="F20" s="22">
        <v>5.32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59" t="s">
        <v>34</v>
      </c>
      <c r="C21" s="47">
        <v>0.6453587962962963</v>
      </c>
      <c r="D21" s="59" t="s">
        <v>30</v>
      </c>
      <c r="E21" s="22">
        <v>150</v>
      </c>
      <c r="F21" s="22">
        <v>5.32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59" t="s">
        <v>34</v>
      </c>
      <c r="C22" s="47">
        <v>0.6475462962962962</v>
      </c>
      <c r="D22" s="59" t="s">
        <v>30</v>
      </c>
      <c r="E22" s="22">
        <v>18</v>
      </c>
      <c r="F22" s="22">
        <v>5.32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59" t="s">
        <v>34</v>
      </c>
      <c r="C23" s="47">
        <v>0.6576851851851852</v>
      </c>
      <c r="D23" s="59" t="s">
        <v>30</v>
      </c>
      <c r="E23" s="22">
        <v>130</v>
      </c>
      <c r="F23" s="22">
        <v>5.32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59" t="s">
        <v>34</v>
      </c>
      <c r="C24" s="47">
        <v>0.6576851851851852</v>
      </c>
      <c r="D24" s="59" t="s">
        <v>30</v>
      </c>
      <c r="E24" s="22">
        <v>540</v>
      </c>
      <c r="F24" s="22">
        <v>5.32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59" t="s">
        <v>34</v>
      </c>
      <c r="C25" s="47">
        <v>0.6576851851851852</v>
      </c>
      <c r="D25" s="59" t="s">
        <v>30</v>
      </c>
      <c r="E25" s="22">
        <v>1045</v>
      </c>
      <c r="F25" s="22">
        <v>5.32</v>
      </c>
      <c r="G25" s="20" t="s">
        <v>5</v>
      </c>
      <c r="H25" s="20" t="s">
        <v>6</v>
      </c>
      <c r="M25" s="13"/>
      <c r="Y25" s="13"/>
      <c r="AD25" s="13"/>
    </row>
    <row r="26" spans="2:30" ht="15">
      <c r="B26" s="59" t="s">
        <v>34</v>
      </c>
      <c r="C26" s="47">
        <v>0.6576851851851852</v>
      </c>
      <c r="D26" s="59" t="s">
        <v>30</v>
      </c>
      <c r="E26" s="22">
        <v>605</v>
      </c>
      <c r="F26" s="22">
        <v>5.32</v>
      </c>
      <c r="G26" s="20" t="s">
        <v>5</v>
      </c>
      <c r="H26" s="20" t="s">
        <v>6</v>
      </c>
      <c r="M26" s="13"/>
      <c r="Y26" s="13"/>
      <c r="AD26" s="13"/>
    </row>
    <row r="27" spans="2:30" ht="15">
      <c r="B27" s="59" t="s">
        <v>34</v>
      </c>
      <c r="C27" s="47">
        <v>0.6661805555555556</v>
      </c>
      <c r="D27" s="59" t="s">
        <v>30</v>
      </c>
      <c r="E27" s="22">
        <v>5</v>
      </c>
      <c r="F27" s="22">
        <v>5.34</v>
      </c>
      <c r="G27" s="20" t="s">
        <v>5</v>
      </c>
      <c r="H27" s="20" t="s">
        <v>6</v>
      </c>
      <c r="M27" s="13"/>
      <c r="Y27" s="13"/>
      <c r="AD27" s="13"/>
    </row>
    <row r="28" spans="2:30" ht="15">
      <c r="B28" s="59" t="s">
        <v>34</v>
      </c>
      <c r="C28" s="47">
        <v>0.7102083333333334</v>
      </c>
      <c r="D28" s="59" t="s">
        <v>30</v>
      </c>
      <c r="E28" s="22">
        <v>17</v>
      </c>
      <c r="F28" s="22">
        <v>5.34</v>
      </c>
      <c r="G28" s="20" t="s">
        <v>5</v>
      </c>
      <c r="H28" s="20" t="s">
        <v>6</v>
      </c>
      <c r="M28" s="13"/>
      <c r="Y28" s="13"/>
      <c r="AD28" s="13"/>
    </row>
    <row r="29" spans="2:30" ht="15">
      <c r="B29" s="59" t="s">
        <v>34</v>
      </c>
      <c r="C29" s="47">
        <v>0.7123495370370371</v>
      </c>
      <c r="D29" s="59" t="s">
        <v>30</v>
      </c>
      <c r="E29" s="22">
        <v>18</v>
      </c>
      <c r="F29" s="22">
        <v>5.34</v>
      </c>
      <c r="G29" s="20" t="s">
        <v>5</v>
      </c>
      <c r="H29" s="20" t="s">
        <v>6</v>
      </c>
      <c r="M29" s="13"/>
      <c r="Y29" s="13"/>
      <c r="AD29" s="13"/>
    </row>
    <row r="30" spans="2:30" ht="15">
      <c r="B30" s="59" t="s">
        <v>34</v>
      </c>
      <c r="C30" s="47">
        <v>0.719224537037037</v>
      </c>
      <c r="D30" s="59" t="s">
        <v>30</v>
      </c>
      <c r="E30" s="22">
        <v>22</v>
      </c>
      <c r="F30" s="22">
        <v>5.34</v>
      </c>
      <c r="G30" s="20" t="s">
        <v>5</v>
      </c>
      <c r="H30" s="20" t="s">
        <v>6</v>
      </c>
      <c r="M30" s="13"/>
      <c r="Y30" s="13"/>
      <c r="AD30" s="13"/>
    </row>
    <row r="31" spans="2:30" ht="15">
      <c r="B31" s="59" t="s">
        <v>34</v>
      </c>
      <c r="C31" s="47">
        <v>0.719224537037037</v>
      </c>
      <c r="D31" s="59" t="s">
        <v>30</v>
      </c>
      <c r="E31" s="22">
        <v>2</v>
      </c>
      <c r="F31" s="22">
        <v>5.34</v>
      </c>
      <c r="G31" s="20" t="s">
        <v>5</v>
      </c>
      <c r="H31" s="20" t="s">
        <v>6</v>
      </c>
      <c r="M31" s="13"/>
      <c r="Y31" s="13"/>
      <c r="AD31" s="13"/>
    </row>
    <row r="32" spans="2:30" ht="15">
      <c r="B32" s="59" t="s">
        <v>34</v>
      </c>
      <c r="C32" s="47">
        <v>0.719224537037037</v>
      </c>
      <c r="D32" s="59" t="s">
        <v>30</v>
      </c>
      <c r="E32" s="22">
        <v>2436</v>
      </c>
      <c r="F32" s="22">
        <v>5.34</v>
      </c>
      <c r="G32" s="20" t="s">
        <v>5</v>
      </c>
      <c r="H32" s="20" t="s">
        <v>6</v>
      </c>
      <c r="M32" s="13"/>
      <c r="Y32" s="13"/>
      <c r="AD32" s="13"/>
    </row>
    <row r="33" spans="2:30" ht="15">
      <c r="B33" s="59" t="s">
        <v>34</v>
      </c>
      <c r="C33" s="47">
        <v>0.7245717592592592</v>
      </c>
      <c r="D33" s="59" t="s">
        <v>30</v>
      </c>
      <c r="E33" s="22">
        <v>4</v>
      </c>
      <c r="F33" s="22">
        <v>5.33</v>
      </c>
      <c r="G33" s="20" t="s">
        <v>5</v>
      </c>
      <c r="H33" s="20" t="s">
        <v>6</v>
      </c>
      <c r="M33" s="13"/>
      <c r="Y33" s="13"/>
      <c r="AD33" s="13"/>
    </row>
    <row r="34" spans="2:30" ht="15">
      <c r="B34" s="59" t="s">
        <v>34</v>
      </c>
      <c r="C34" s="47">
        <v>0.7245717592592592</v>
      </c>
      <c r="D34" s="59" t="s">
        <v>30</v>
      </c>
      <c r="E34" s="22">
        <v>8</v>
      </c>
      <c r="F34" s="22">
        <v>5.33</v>
      </c>
      <c r="G34" s="20" t="s">
        <v>5</v>
      </c>
      <c r="H34" s="20" t="s">
        <v>6</v>
      </c>
      <c r="M34" s="13"/>
      <c r="Y34" s="13"/>
      <c r="AD34" s="13"/>
    </row>
    <row r="35" spans="2:30" ht="15">
      <c r="B35" s="59" t="s">
        <v>34</v>
      </c>
      <c r="C35" s="47">
        <v>0.7255439814814815</v>
      </c>
      <c r="D35" s="59" t="s">
        <v>30</v>
      </c>
      <c r="E35" s="22">
        <v>8</v>
      </c>
      <c r="F35" s="22">
        <v>5.33</v>
      </c>
      <c r="G35" s="20" t="s">
        <v>5</v>
      </c>
      <c r="H35" s="20" t="s">
        <v>6</v>
      </c>
      <c r="M35" s="13"/>
      <c r="Y35" s="13"/>
      <c r="AD35" s="13"/>
    </row>
    <row r="36" spans="2:30" ht="15">
      <c r="B36" s="59" t="s">
        <v>34</v>
      </c>
      <c r="C36" s="47">
        <v>0.7258912037037036</v>
      </c>
      <c r="D36" s="59" t="s">
        <v>30</v>
      </c>
      <c r="E36" s="22">
        <v>92</v>
      </c>
      <c r="F36" s="22">
        <v>5.33</v>
      </c>
      <c r="G36" s="20" t="s">
        <v>5</v>
      </c>
      <c r="H36" s="20" t="s">
        <v>6</v>
      </c>
      <c r="M36" s="13"/>
      <c r="Y36" s="13"/>
      <c r="AD36" s="13"/>
    </row>
    <row r="37" spans="2:30" ht="15">
      <c r="B37" s="59" t="s">
        <v>34</v>
      </c>
      <c r="C37" s="47">
        <v>0.7266782407407407</v>
      </c>
      <c r="D37" s="59" t="s">
        <v>30</v>
      </c>
      <c r="E37" s="22">
        <v>6</v>
      </c>
      <c r="F37" s="22">
        <v>5.33</v>
      </c>
      <c r="G37" s="20" t="s">
        <v>5</v>
      </c>
      <c r="H37" s="20" t="s">
        <v>6</v>
      </c>
      <c r="M37" s="13"/>
      <c r="Y37" s="13"/>
      <c r="AD37" s="13"/>
    </row>
    <row r="38" spans="2:30" ht="15">
      <c r="B38" s="59" t="s">
        <v>34</v>
      </c>
      <c r="C38" s="47">
        <v>0.7275462962962963</v>
      </c>
      <c r="D38" s="59" t="s">
        <v>30</v>
      </c>
      <c r="E38" s="22">
        <v>11</v>
      </c>
      <c r="F38" s="22">
        <v>5.33</v>
      </c>
      <c r="G38" s="20" t="s">
        <v>5</v>
      </c>
      <c r="H38" s="20" t="s">
        <v>6</v>
      </c>
      <c r="M38" s="13"/>
      <c r="Y38" s="13"/>
      <c r="AD38" s="13"/>
    </row>
    <row r="39" spans="2:30" ht="15">
      <c r="B39" s="59" t="s">
        <v>34</v>
      </c>
      <c r="C39" s="47">
        <v>0.7282407407407407</v>
      </c>
      <c r="D39" s="59" t="s">
        <v>30</v>
      </c>
      <c r="E39" s="22">
        <v>878</v>
      </c>
      <c r="F39" s="22">
        <v>5.38</v>
      </c>
      <c r="G39" s="20" t="s">
        <v>5</v>
      </c>
      <c r="H39" s="20" t="s">
        <v>6</v>
      </c>
      <c r="M39" s="13"/>
      <c r="Y39" s="13"/>
      <c r="AD39" s="13"/>
    </row>
    <row r="40" spans="2:8" ht="15">
      <c r="B40" s="59" t="s">
        <v>34</v>
      </c>
      <c r="C40" s="47">
        <v>0.7282407407407407</v>
      </c>
      <c r="D40" s="59" t="s">
        <v>30</v>
      </c>
      <c r="E40" s="22">
        <v>330</v>
      </c>
      <c r="F40" s="22">
        <v>5.38</v>
      </c>
      <c r="G40" s="20" t="s">
        <v>5</v>
      </c>
      <c r="H40" s="20" t="s">
        <v>6</v>
      </c>
    </row>
    <row r="41" spans="2:8" ht="15">
      <c r="B41" s="59" t="s">
        <v>34</v>
      </c>
      <c r="C41" s="47">
        <v>0.7282407407407407</v>
      </c>
      <c r="D41" s="59" t="s">
        <v>30</v>
      </c>
      <c r="E41" s="22">
        <v>1549</v>
      </c>
      <c r="F41" s="22">
        <v>5.38</v>
      </c>
      <c r="G41" s="20" t="s">
        <v>5</v>
      </c>
      <c r="H41" s="20" t="s">
        <v>6</v>
      </c>
    </row>
    <row r="42" spans="2:8" ht="15">
      <c r="B42" s="59" t="s">
        <v>34</v>
      </c>
      <c r="C42" s="47">
        <v>0.7282407407407407</v>
      </c>
      <c r="D42" s="59" t="s">
        <v>30</v>
      </c>
      <c r="E42" s="22">
        <v>437</v>
      </c>
      <c r="F42" s="22">
        <v>5.38</v>
      </c>
      <c r="G42" s="20" t="s">
        <v>5</v>
      </c>
      <c r="H42" s="20" t="s">
        <v>6</v>
      </c>
    </row>
    <row r="43" spans="2:8" ht="15">
      <c r="B43" s="59" t="s">
        <v>34</v>
      </c>
      <c r="C43" s="30"/>
      <c r="D43" s="59" t="s">
        <v>30</v>
      </c>
      <c r="E43" s="31"/>
      <c r="F43" s="32"/>
      <c r="G43" s="20" t="s">
        <v>5</v>
      </c>
      <c r="H43" s="20" t="s">
        <v>6</v>
      </c>
    </row>
    <row r="44" spans="2:8" ht="15">
      <c r="B44" s="59" t="s">
        <v>34</v>
      </c>
      <c r="C44" s="30"/>
      <c r="D44" s="59" t="s">
        <v>30</v>
      </c>
      <c r="E44" s="31"/>
      <c r="F44" s="32"/>
      <c r="G44" s="20" t="s">
        <v>5</v>
      </c>
      <c r="H44" s="20" t="s">
        <v>6</v>
      </c>
    </row>
    <row r="45" spans="2:8" ht="15">
      <c r="B45" s="59" t="s">
        <v>34</v>
      </c>
      <c r="C45" s="30"/>
      <c r="D45" s="59" t="s">
        <v>30</v>
      </c>
      <c r="E45" s="31"/>
      <c r="F45" s="32"/>
      <c r="G45" s="20" t="s">
        <v>5</v>
      </c>
      <c r="H45" s="20" t="s">
        <v>6</v>
      </c>
    </row>
    <row r="46" spans="2:8" ht="15">
      <c r="B46" s="59" t="s">
        <v>34</v>
      </c>
      <c r="C46" s="30"/>
      <c r="D46" s="59" t="s">
        <v>30</v>
      </c>
      <c r="E46" s="31"/>
      <c r="F46" s="32"/>
      <c r="G46" s="20" t="s">
        <v>5</v>
      </c>
      <c r="H46" s="20" t="s">
        <v>6</v>
      </c>
    </row>
    <row r="47" spans="2:8" ht="15">
      <c r="B47" s="59" t="s">
        <v>34</v>
      </c>
      <c r="C47" s="30"/>
      <c r="D47" s="59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59" t="s">
        <v>34</v>
      </c>
      <c r="C48" s="34"/>
      <c r="D48" s="59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4" t="s">
        <v>19</v>
      </c>
      <c r="B49" s="25"/>
      <c r="C49" s="26"/>
      <c r="D49" s="63" t="s">
        <v>31</v>
      </c>
      <c r="E49" s="28">
        <f>SUM(E2:E48)</f>
        <v>19323</v>
      </c>
      <c r="F49" s="24">
        <v>5.3419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76"/>
  <sheetViews>
    <sheetView workbookViewId="0" topLeftCell="A25">
      <selection activeCell="K45" sqref="K4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2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59" t="s">
        <v>35</v>
      </c>
      <c r="C2" s="21">
        <v>0.38179398148148147</v>
      </c>
      <c r="D2" s="59" t="s">
        <v>30</v>
      </c>
      <c r="E2" s="22">
        <v>139</v>
      </c>
      <c r="F2" s="69">
        <v>5.37</v>
      </c>
      <c r="G2" s="20" t="s">
        <v>5</v>
      </c>
      <c r="H2" s="20" t="s">
        <v>6</v>
      </c>
      <c r="M2" s="13"/>
      <c r="Y2" s="13"/>
      <c r="AD2" s="13"/>
    </row>
    <row r="3" spans="2:30" ht="15">
      <c r="B3" s="59" t="s">
        <v>35</v>
      </c>
      <c r="C3" s="21">
        <v>0.38179398148148147</v>
      </c>
      <c r="D3" s="59" t="s">
        <v>30</v>
      </c>
      <c r="E3" s="22">
        <v>69</v>
      </c>
      <c r="F3" s="69">
        <v>5.37</v>
      </c>
      <c r="G3" s="20" t="s">
        <v>5</v>
      </c>
      <c r="H3" s="20" t="s">
        <v>6</v>
      </c>
      <c r="M3" s="13"/>
      <c r="Y3" s="13"/>
      <c r="AD3" s="13"/>
    </row>
    <row r="4" spans="2:30" ht="15">
      <c r="B4" s="59" t="s">
        <v>35</v>
      </c>
      <c r="C4" s="21">
        <v>0.38179398148148147</v>
      </c>
      <c r="D4" s="59" t="s">
        <v>30</v>
      </c>
      <c r="E4" s="22">
        <v>240</v>
      </c>
      <c r="F4" s="69">
        <v>5.37</v>
      </c>
      <c r="G4" s="20" t="s">
        <v>5</v>
      </c>
      <c r="H4" s="20" t="s">
        <v>6</v>
      </c>
      <c r="M4" s="13"/>
      <c r="Y4" s="13"/>
      <c r="AD4" s="13"/>
    </row>
    <row r="5" spans="2:30" ht="15">
      <c r="B5" s="59" t="s">
        <v>35</v>
      </c>
      <c r="C5" s="21">
        <v>0.38179398148148147</v>
      </c>
      <c r="D5" s="59" t="s">
        <v>30</v>
      </c>
      <c r="E5" s="22">
        <v>22</v>
      </c>
      <c r="F5" s="69">
        <v>5.37</v>
      </c>
      <c r="G5" s="20" t="s">
        <v>5</v>
      </c>
      <c r="H5" s="20" t="s">
        <v>6</v>
      </c>
      <c r="M5" s="13"/>
      <c r="Y5" s="13"/>
      <c r="AD5" s="13"/>
    </row>
    <row r="6" spans="2:30" ht="15">
      <c r="B6" s="59" t="s">
        <v>35</v>
      </c>
      <c r="C6" s="21">
        <v>0.43157407407407405</v>
      </c>
      <c r="D6" s="59" t="s">
        <v>30</v>
      </c>
      <c r="E6" s="22">
        <v>600</v>
      </c>
      <c r="F6" s="69">
        <v>5.37</v>
      </c>
      <c r="G6" s="20" t="s">
        <v>5</v>
      </c>
      <c r="H6" s="20" t="s">
        <v>6</v>
      </c>
      <c r="M6" s="13"/>
      <c r="Y6" s="13"/>
      <c r="AD6" s="13"/>
    </row>
    <row r="7" spans="2:30" ht="15">
      <c r="B7" s="59" t="s">
        <v>35</v>
      </c>
      <c r="C7" s="21">
        <v>0.43157407407407405</v>
      </c>
      <c r="D7" s="59" t="s">
        <v>30</v>
      </c>
      <c r="E7" s="22">
        <v>17</v>
      </c>
      <c r="F7" s="69">
        <v>5.37</v>
      </c>
      <c r="G7" s="20" t="s">
        <v>5</v>
      </c>
      <c r="H7" s="20" t="s">
        <v>6</v>
      </c>
      <c r="M7" s="13"/>
      <c r="Y7" s="13"/>
      <c r="AD7" s="13"/>
    </row>
    <row r="8" spans="2:30" ht="15">
      <c r="B8" s="59" t="s">
        <v>35</v>
      </c>
      <c r="C8" s="21">
        <v>0.43157407407407405</v>
      </c>
      <c r="D8" s="59" t="s">
        <v>30</v>
      </c>
      <c r="E8" s="22">
        <v>2</v>
      </c>
      <c r="F8" s="69">
        <v>5.37</v>
      </c>
      <c r="G8" s="20" t="s">
        <v>5</v>
      </c>
      <c r="H8" s="20" t="s">
        <v>6</v>
      </c>
      <c r="M8" s="13"/>
      <c r="Y8" s="13"/>
      <c r="AD8" s="13"/>
    </row>
    <row r="9" spans="2:30" ht="15">
      <c r="B9" s="59" t="s">
        <v>35</v>
      </c>
      <c r="C9" s="21">
        <v>0.46869212962962964</v>
      </c>
      <c r="D9" s="59" t="s">
        <v>30</v>
      </c>
      <c r="E9" s="22">
        <v>17</v>
      </c>
      <c r="F9" s="69">
        <v>5.37</v>
      </c>
      <c r="G9" s="20" t="s">
        <v>5</v>
      </c>
      <c r="H9" s="20" t="s">
        <v>6</v>
      </c>
      <c r="M9" s="13"/>
      <c r="Y9" s="13"/>
      <c r="AD9" s="13"/>
    </row>
    <row r="10" spans="2:30" ht="15">
      <c r="B10" s="59" t="s">
        <v>35</v>
      </c>
      <c r="C10" s="21">
        <v>0.4759259259259259</v>
      </c>
      <c r="D10" s="59" t="s">
        <v>30</v>
      </c>
      <c r="E10" s="22">
        <v>22</v>
      </c>
      <c r="F10" s="69">
        <v>5.37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59" t="s">
        <v>35</v>
      </c>
      <c r="C11" s="21">
        <v>0.5771412037037037</v>
      </c>
      <c r="D11" s="59" t="s">
        <v>30</v>
      </c>
      <c r="E11" s="22">
        <v>962</v>
      </c>
      <c r="F11" s="69">
        <v>5.41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59" t="s">
        <v>35</v>
      </c>
      <c r="C12" s="21">
        <v>0.5771412037037037</v>
      </c>
      <c r="D12" s="59" t="s">
        <v>30</v>
      </c>
      <c r="E12" s="22">
        <v>156</v>
      </c>
      <c r="F12" s="69">
        <v>5.41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59" t="s">
        <v>35</v>
      </c>
      <c r="C13" s="21">
        <v>0.5771412037037037</v>
      </c>
      <c r="D13" s="59" t="s">
        <v>30</v>
      </c>
      <c r="E13" s="22">
        <v>300</v>
      </c>
      <c r="F13" s="69">
        <v>5.41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59" t="s">
        <v>35</v>
      </c>
      <c r="C14" s="21">
        <v>0.5771412037037037</v>
      </c>
      <c r="D14" s="59" t="s">
        <v>30</v>
      </c>
      <c r="E14" s="22">
        <v>30</v>
      </c>
      <c r="F14" s="69">
        <v>5.41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59" t="s">
        <v>35</v>
      </c>
      <c r="C15" s="21">
        <v>0.5771412037037037</v>
      </c>
      <c r="D15" s="59" t="s">
        <v>30</v>
      </c>
      <c r="E15" s="22">
        <v>300</v>
      </c>
      <c r="F15" s="69">
        <v>5.41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59" t="s">
        <v>35</v>
      </c>
      <c r="C16" s="21">
        <v>0.5771412037037037</v>
      </c>
      <c r="D16" s="59" t="s">
        <v>30</v>
      </c>
      <c r="E16" s="22">
        <v>300</v>
      </c>
      <c r="F16" s="69">
        <v>5.41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59" t="s">
        <v>35</v>
      </c>
      <c r="C17" s="21">
        <v>0.5771412037037037</v>
      </c>
      <c r="D17" s="59" t="s">
        <v>30</v>
      </c>
      <c r="E17" s="22">
        <v>600</v>
      </c>
      <c r="F17" s="69">
        <v>5.41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59" t="s">
        <v>35</v>
      </c>
      <c r="C18" s="21">
        <v>0.5771412037037037</v>
      </c>
      <c r="D18" s="59" t="s">
        <v>30</v>
      </c>
      <c r="E18" s="22">
        <v>300</v>
      </c>
      <c r="F18" s="69">
        <v>5.41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59" t="s">
        <v>35</v>
      </c>
      <c r="C19" s="21">
        <v>0.5771412037037037</v>
      </c>
      <c r="D19" s="59" t="s">
        <v>30</v>
      </c>
      <c r="E19" s="22">
        <v>300</v>
      </c>
      <c r="F19" s="69">
        <v>5.41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59" t="s">
        <v>35</v>
      </c>
      <c r="C20" s="21">
        <v>0.5771412037037037</v>
      </c>
      <c r="D20" s="59" t="s">
        <v>30</v>
      </c>
      <c r="E20" s="22">
        <v>600</v>
      </c>
      <c r="F20" s="69">
        <v>5.41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59" t="s">
        <v>35</v>
      </c>
      <c r="C21" s="21">
        <v>0.5771412037037037</v>
      </c>
      <c r="D21" s="59" t="s">
        <v>30</v>
      </c>
      <c r="E21" s="22">
        <v>24</v>
      </c>
      <c r="F21" s="69">
        <v>5.41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59" t="s">
        <v>35</v>
      </c>
      <c r="C22" s="21">
        <v>0.578136574074074</v>
      </c>
      <c r="D22" s="59" t="s">
        <v>30</v>
      </c>
      <c r="E22" s="22">
        <v>1968</v>
      </c>
      <c r="F22" s="69">
        <v>5.38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59" t="s">
        <v>35</v>
      </c>
      <c r="C23" s="21">
        <v>0.5835416666666667</v>
      </c>
      <c r="D23" s="59" t="s">
        <v>30</v>
      </c>
      <c r="E23" s="22">
        <v>32</v>
      </c>
      <c r="F23" s="69">
        <v>5.38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59" t="s">
        <v>35</v>
      </c>
      <c r="C24" s="21">
        <v>0.5927546296296297</v>
      </c>
      <c r="D24" s="59" t="s">
        <v>30</v>
      </c>
      <c r="E24" s="22">
        <v>97</v>
      </c>
      <c r="F24" s="69">
        <v>5.38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59" t="s">
        <v>35</v>
      </c>
      <c r="C25" s="21">
        <v>0.604386574074074</v>
      </c>
      <c r="D25" s="59" t="s">
        <v>30</v>
      </c>
      <c r="E25" s="22">
        <v>223</v>
      </c>
      <c r="F25" s="69">
        <v>5.38</v>
      </c>
      <c r="G25" s="20" t="s">
        <v>5</v>
      </c>
      <c r="H25" s="20" t="s">
        <v>6</v>
      </c>
      <c r="M25" s="13"/>
      <c r="Y25" s="13"/>
      <c r="AD25" s="13"/>
    </row>
    <row r="26" spans="2:30" ht="15">
      <c r="B26" s="59" t="s">
        <v>35</v>
      </c>
      <c r="C26" s="21">
        <v>0.6106365740740741</v>
      </c>
      <c r="D26" s="59" t="s">
        <v>30</v>
      </c>
      <c r="E26" s="22">
        <v>3680</v>
      </c>
      <c r="F26" s="69">
        <v>5.38</v>
      </c>
      <c r="G26" s="20" t="s">
        <v>5</v>
      </c>
      <c r="H26" s="20" t="s">
        <v>6</v>
      </c>
      <c r="M26" s="13"/>
      <c r="Y26" s="13"/>
      <c r="AD26" s="13"/>
    </row>
    <row r="27" spans="2:30" ht="15">
      <c r="B27" s="59" t="s">
        <v>35</v>
      </c>
      <c r="C27" s="21">
        <v>0.6128240740740741</v>
      </c>
      <c r="D27" s="59" t="s">
        <v>30</v>
      </c>
      <c r="E27" s="22">
        <v>2473</v>
      </c>
      <c r="F27" s="69">
        <v>5.38</v>
      </c>
      <c r="G27" s="20" t="s">
        <v>5</v>
      </c>
      <c r="H27" s="20" t="s">
        <v>6</v>
      </c>
      <c r="M27" s="13"/>
      <c r="Y27" s="13"/>
      <c r="AD27" s="13"/>
    </row>
    <row r="28" spans="2:30" ht="15">
      <c r="B28" s="59" t="s">
        <v>35</v>
      </c>
      <c r="C28" s="21">
        <v>0.6539236111111111</v>
      </c>
      <c r="D28" s="59" t="s">
        <v>30</v>
      </c>
      <c r="E28" s="22">
        <v>417</v>
      </c>
      <c r="F28" s="69">
        <v>5.4</v>
      </c>
      <c r="G28" s="20" t="s">
        <v>5</v>
      </c>
      <c r="H28" s="20" t="s">
        <v>6</v>
      </c>
      <c r="M28" s="13"/>
      <c r="Y28" s="13"/>
      <c r="AD28" s="13"/>
    </row>
    <row r="29" spans="2:30" ht="15">
      <c r="B29" s="59" t="s">
        <v>35</v>
      </c>
      <c r="C29" s="21">
        <v>0.6539236111111111</v>
      </c>
      <c r="D29" s="59" t="s">
        <v>30</v>
      </c>
      <c r="E29" s="22">
        <v>321</v>
      </c>
      <c r="F29" s="69">
        <v>5.4</v>
      </c>
      <c r="G29" s="20" t="s">
        <v>5</v>
      </c>
      <c r="H29" s="20" t="s">
        <v>6</v>
      </c>
      <c r="M29" s="13"/>
      <c r="Y29" s="13"/>
      <c r="AD29" s="13"/>
    </row>
    <row r="30" spans="2:30" ht="15">
      <c r="B30" s="59" t="s">
        <v>35</v>
      </c>
      <c r="C30" s="21">
        <v>0.6543634259259259</v>
      </c>
      <c r="D30" s="59" t="s">
        <v>30</v>
      </c>
      <c r="E30" s="22">
        <v>130</v>
      </c>
      <c r="F30" s="69">
        <v>5.4</v>
      </c>
      <c r="G30" s="20" t="s">
        <v>5</v>
      </c>
      <c r="H30" s="20" t="s">
        <v>6</v>
      </c>
      <c r="M30" s="13"/>
      <c r="Y30" s="13"/>
      <c r="AD30" s="13"/>
    </row>
    <row r="31" spans="2:30" ht="15">
      <c r="B31" s="59" t="s">
        <v>35</v>
      </c>
      <c r="C31" s="21">
        <v>0.6543634259259259</v>
      </c>
      <c r="D31" s="59" t="s">
        <v>30</v>
      </c>
      <c r="E31" s="22">
        <v>131</v>
      </c>
      <c r="F31" s="69">
        <v>5.4</v>
      </c>
      <c r="G31" s="20" t="s">
        <v>5</v>
      </c>
      <c r="H31" s="20" t="s">
        <v>6</v>
      </c>
      <c r="M31" s="13"/>
      <c r="Y31" s="13"/>
      <c r="AD31" s="13"/>
    </row>
    <row r="32" spans="2:30" ht="15">
      <c r="B32" s="59" t="s">
        <v>35</v>
      </c>
      <c r="C32" s="21">
        <v>0.6543634259259259</v>
      </c>
      <c r="D32" s="59" t="s">
        <v>30</v>
      </c>
      <c r="E32" s="22">
        <v>16</v>
      </c>
      <c r="F32" s="69">
        <v>5.4</v>
      </c>
      <c r="G32" s="20" t="s">
        <v>5</v>
      </c>
      <c r="H32" s="20" t="s">
        <v>6</v>
      </c>
      <c r="M32" s="13"/>
      <c r="Y32" s="13"/>
      <c r="AD32" s="13"/>
    </row>
    <row r="33" spans="2:30" ht="15">
      <c r="B33" s="59" t="s">
        <v>35</v>
      </c>
      <c r="C33" s="21">
        <v>0.6543634259259259</v>
      </c>
      <c r="D33" s="59" t="s">
        <v>30</v>
      </c>
      <c r="E33" s="22">
        <v>30</v>
      </c>
      <c r="F33" s="69">
        <v>5.4</v>
      </c>
      <c r="G33" s="20" t="s">
        <v>5</v>
      </c>
      <c r="H33" s="20" t="s">
        <v>6</v>
      </c>
      <c r="M33" s="13"/>
      <c r="Y33" s="13"/>
      <c r="AD33" s="13"/>
    </row>
    <row r="34" spans="2:30" ht="15">
      <c r="B34" s="59" t="s">
        <v>35</v>
      </c>
      <c r="C34" s="21">
        <v>0.6621527777777778</v>
      </c>
      <c r="D34" s="59" t="s">
        <v>30</v>
      </c>
      <c r="E34" s="22">
        <v>700</v>
      </c>
      <c r="F34" s="69">
        <v>5.4</v>
      </c>
      <c r="G34" s="20" t="s">
        <v>5</v>
      </c>
      <c r="H34" s="20" t="s">
        <v>6</v>
      </c>
      <c r="M34" s="13"/>
      <c r="Y34" s="13"/>
      <c r="AD34" s="13"/>
    </row>
    <row r="35" spans="2:30" ht="15">
      <c r="B35" s="59" t="s">
        <v>35</v>
      </c>
      <c r="C35" s="21">
        <v>0.6621527777777778</v>
      </c>
      <c r="D35" s="59" t="s">
        <v>30</v>
      </c>
      <c r="E35" s="22">
        <v>300</v>
      </c>
      <c r="F35" s="69">
        <v>5.4</v>
      </c>
      <c r="G35" s="20" t="s">
        <v>5</v>
      </c>
      <c r="H35" s="20" t="s">
        <v>6</v>
      </c>
      <c r="M35" s="13"/>
      <c r="Y35" s="13"/>
      <c r="AD35" s="13"/>
    </row>
    <row r="36" spans="2:30" ht="15">
      <c r="B36" s="59" t="s">
        <v>35</v>
      </c>
      <c r="C36" s="21">
        <v>0.6621527777777778</v>
      </c>
      <c r="D36" s="59" t="s">
        <v>30</v>
      </c>
      <c r="E36" s="22">
        <v>300</v>
      </c>
      <c r="F36" s="69">
        <v>5.4</v>
      </c>
      <c r="G36" s="20" t="s">
        <v>5</v>
      </c>
      <c r="H36" s="20" t="s">
        <v>6</v>
      </c>
      <c r="M36" s="13"/>
      <c r="Y36" s="13"/>
      <c r="AD36" s="13"/>
    </row>
    <row r="37" spans="2:30" ht="15">
      <c r="B37" s="59" t="s">
        <v>35</v>
      </c>
      <c r="C37" s="21">
        <v>0.6621527777777778</v>
      </c>
      <c r="D37" s="59" t="s">
        <v>30</v>
      </c>
      <c r="E37" s="22">
        <v>62</v>
      </c>
      <c r="F37" s="69">
        <v>5.4</v>
      </c>
      <c r="G37" s="20" t="s">
        <v>5</v>
      </c>
      <c r="H37" s="20" t="s">
        <v>6</v>
      </c>
      <c r="M37" s="13"/>
      <c r="Y37" s="13"/>
      <c r="AD37" s="13"/>
    </row>
    <row r="38" spans="2:30" ht="15">
      <c r="B38" s="59" t="s">
        <v>35</v>
      </c>
      <c r="C38" s="21">
        <v>0.6621527777777778</v>
      </c>
      <c r="D38" s="59" t="s">
        <v>30</v>
      </c>
      <c r="E38" s="22">
        <v>593</v>
      </c>
      <c r="F38" s="69">
        <v>5.4</v>
      </c>
      <c r="G38" s="20" t="s">
        <v>5</v>
      </c>
      <c r="H38" s="20" t="s">
        <v>6</v>
      </c>
      <c r="M38" s="13"/>
      <c r="Y38" s="13"/>
      <c r="AD38" s="13"/>
    </row>
    <row r="39" spans="2:30" ht="15">
      <c r="B39" s="59" t="s">
        <v>35</v>
      </c>
      <c r="C39" s="21">
        <v>0.6856712962962962</v>
      </c>
      <c r="D39" s="59" t="s">
        <v>30</v>
      </c>
      <c r="E39" s="22">
        <v>673</v>
      </c>
      <c r="F39" s="69">
        <v>5.38</v>
      </c>
      <c r="G39" s="20" t="s">
        <v>5</v>
      </c>
      <c r="H39" s="20" t="s">
        <v>6</v>
      </c>
      <c r="M39" s="13"/>
      <c r="Y39" s="13"/>
      <c r="AD39" s="13"/>
    </row>
    <row r="40" spans="2:30" ht="15">
      <c r="B40" s="59" t="s">
        <v>35</v>
      </c>
      <c r="C40" s="21">
        <v>0.7167476851851852</v>
      </c>
      <c r="D40" s="59" t="s">
        <v>30</v>
      </c>
      <c r="E40" s="22">
        <v>119</v>
      </c>
      <c r="F40" s="69">
        <v>5.38</v>
      </c>
      <c r="G40" s="20" t="s">
        <v>5</v>
      </c>
      <c r="H40" s="20" t="s">
        <v>6</v>
      </c>
      <c r="M40" s="13"/>
      <c r="Y40" s="13"/>
      <c r="AD40" s="13"/>
    </row>
    <row r="41" spans="2:30" ht="15">
      <c r="B41" s="59" t="s">
        <v>35</v>
      </c>
      <c r="C41" s="21">
        <v>0.7253703703703703</v>
      </c>
      <c r="D41" s="59" t="s">
        <v>30</v>
      </c>
      <c r="E41" s="22">
        <v>424</v>
      </c>
      <c r="F41" s="69">
        <v>5.41</v>
      </c>
      <c r="G41" s="20" t="s">
        <v>5</v>
      </c>
      <c r="H41" s="20" t="s">
        <v>6</v>
      </c>
      <c r="M41" s="13"/>
      <c r="Y41" s="13"/>
      <c r="AD41" s="13"/>
    </row>
    <row r="42" spans="2:30" ht="15">
      <c r="B42" s="59" t="s">
        <v>35</v>
      </c>
      <c r="C42" s="21">
        <v>0.7253703703703703</v>
      </c>
      <c r="D42" s="59" t="s">
        <v>30</v>
      </c>
      <c r="E42" s="22">
        <v>300</v>
      </c>
      <c r="F42" s="69">
        <v>5.41</v>
      </c>
      <c r="G42" s="20" t="s">
        <v>5</v>
      </c>
      <c r="H42" s="20" t="s">
        <v>6</v>
      </c>
      <c r="M42" s="13"/>
      <c r="Y42" s="13"/>
      <c r="AD42" s="13"/>
    </row>
    <row r="43" spans="2:30" ht="15">
      <c r="B43" s="59" t="s">
        <v>35</v>
      </c>
      <c r="C43" s="21">
        <v>0.7253703703703703</v>
      </c>
      <c r="D43" s="59" t="s">
        <v>30</v>
      </c>
      <c r="E43" s="22">
        <v>327</v>
      </c>
      <c r="F43" s="69">
        <v>5.41</v>
      </c>
      <c r="G43" s="20" t="s">
        <v>5</v>
      </c>
      <c r="H43" s="20" t="s">
        <v>6</v>
      </c>
      <c r="M43" s="13"/>
      <c r="Y43" s="13"/>
      <c r="AD43" s="13"/>
    </row>
    <row r="44" spans="2:30" ht="15">
      <c r="B44" s="59" t="s">
        <v>35</v>
      </c>
      <c r="C44" s="21">
        <v>0.7253703703703703</v>
      </c>
      <c r="D44" s="59" t="s">
        <v>30</v>
      </c>
      <c r="E44" s="22">
        <v>341</v>
      </c>
      <c r="F44" s="69">
        <v>5.41</v>
      </c>
      <c r="G44" s="20" t="s">
        <v>5</v>
      </c>
      <c r="H44" s="20" t="s">
        <v>6</v>
      </c>
      <c r="M44" s="13"/>
      <c r="Y44" s="13"/>
      <c r="AD44" s="13"/>
    </row>
    <row r="45" spans="2:8" ht="15">
      <c r="B45" s="59" t="s">
        <v>35</v>
      </c>
      <c r="C45" s="21">
        <v>0.7253703703703703</v>
      </c>
      <c r="D45" s="59" t="s">
        <v>30</v>
      </c>
      <c r="E45" s="22">
        <v>300</v>
      </c>
      <c r="F45" s="69">
        <v>5.41</v>
      </c>
      <c r="G45" s="20" t="s">
        <v>5</v>
      </c>
      <c r="H45" s="20" t="s">
        <v>6</v>
      </c>
    </row>
    <row r="46" spans="2:8" ht="15">
      <c r="B46" s="59" t="s">
        <v>35</v>
      </c>
      <c r="C46" s="21">
        <v>0.7253703703703703</v>
      </c>
      <c r="D46" s="59" t="s">
        <v>30</v>
      </c>
      <c r="E46" s="22">
        <v>207</v>
      </c>
      <c r="F46" s="69">
        <v>5.41</v>
      </c>
      <c r="G46" s="20" t="s">
        <v>5</v>
      </c>
      <c r="H46" s="20" t="s">
        <v>6</v>
      </c>
    </row>
    <row r="47" spans="2:8" ht="15">
      <c r="B47" s="59" t="s">
        <v>35</v>
      </c>
      <c r="C47" s="30"/>
      <c r="D47" s="59" t="s">
        <v>30</v>
      </c>
      <c r="E47" s="31"/>
      <c r="F47" s="32"/>
      <c r="G47" s="20" t="s">
        <v>5</v>
      </c>
      <c r="H47" s="20" t="s">
        <v>6</v>
      </c>
    </row>
    <row r="48" spans="2:8" ht="15">
      <c r="B48" s="59" t="s">
        <v>35</v>
      </c>
      <c r="C48" s="30"/>
      <c r="D48" s="59" t="s">
        <v>30</v>
      </c>
      <c r="E48" s="31"/>
      <c r="F48" s="33"/>
      <c r="G48" s="20" t="s">
        <v>5</v>
      </c>
      <c r="H48" s="20" t="s">
        <v>6</v>
      </c>
    </row>
    <row r="49" spans="2:8" ht="15">
      <c r="B49" s="59" t="s">
        <v>35</v>
      </c>
      <c r="C49" s="30"/>
      <c r="D49" s="59" t="s">
        <v>30</v>
      </c>
      <c r="E49" s="31"/>
      <c r="F49" s="32"/>
      <c r="G49" s="20" t="s">
        <v>5</v>
      </c>
      <c r="H49" s="20" t="s">
        <v>6</v>
      </c>
    </row>
    <row r="50" spans="2:8" ht="15">
      <c r="B50" s="59" t="s">
        <v>35</v>
      </c>
      <c r="C50" s="30"/>
      <c r="D50" s="59" t="s">
        <v>30</v>
      </c>
      <c r="E50" s="31"/>
      <c r="F50" s="32"/>
      <c r="G50" s="20" t="s">
        <v>5</v>
      </c>
      <c r="H50" s="20" t="s">
        <v>6</v>
      </c>
    </row>
    <row r="51" spans="2:8" ht="15">
      <c r="B51" s="59" t="s">
        <v>35</v>
      </c>
      <c r="C51" s="30"/>
      <c r="D51" s="59" t="s">
        <v>30</v>
      </c>
      <c r="E51" s="31"/>
      <c r="F51" s="32"/>
      <c r="G51" s="20" t="s">
        <v>5</v>
      </c>
      <c r="H51" s="20" t="s">
        <v>6</v>
      </c>
    </row>
    <row r="52" spans="2:8" ht="15">
      <c r="B52" s="59" t="s">
        <v>35</v>
      </c>
      <c r="C52" s="30"/>
      <c r="D52" s="59" t="s">
        <v>30</v>
      </c>
      <c r="E52" s="31"/>
      <c r="F52" s="32"/>
      <c r="G52" s="20" t="s">
        <v>5</v>
      </c>
      <c r="H52" s="20" t="s">
        <v>6</v>
      </c>
    </row>
    <row r="53" spans="2:8" ht="15" thickBot="1">
      <c r="B53" s="59" t="s">
        <v>35</v>
      </c>
      <c r="C53" s="34"/>
      <c r="D53" s="59" t="s">
        <v>30</v>
      </c>
      <c r="E53" s="31"/>
      <c r="F53" s="32"/>
      <c r="G53" s="20" t="s">
        <v>5</v>
      </c>
      <c r="H53" s="20" t="s">
        <v>6</v>
      </c>
    </row>
    <row r="54" spans="1:8" ht="15" thickBot="1">
      <c r="A54" s="64" t="s">
        <v>19</v>
      </c>
      <c r="B54" s="25"/>
      <c r="C54" s="26"/>
      <c r="D54" s="63" t="s">
        <v>31</v>
      </c>
      <c r="E54" s="28">
        <f>SUM(E2:E53)</f>
        <v>19164</v>
      </c>
      <c r="F54" s="24">
        <v>5.3916</v>
      </c>
      <c r="G54" s="29" t="s">
        <v>3</v>
      </c>
      <c r="H54" s="29" t="s">
        <v>4</v>
      </c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86"/>
  <sheetViews>
    <sheetView workbookViewId="0" topLeftCell="A34">
      <selection activeCell="G71" sqref="G7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2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59" t="s">
        <v>36</v>
      </c>
      <c r="C2" s="21">
        <v>0.3841666666666667</v>
      </c>
      <c r="D2" s="59" t="s">
        <v>30</v>
      </c>
      <c r="E2" s="22">
        <v>25</v>
      </c>
      <c r="F2" s="22">
        <v>5.41</v>
      </c>
      <c r="G2" s="20" t="s">
        <v>5</v>
      </c>
      <c r="H2" s="20" t="s">
        <v>6</v>
      </c>
      <c r="M2" s="13"/>
      <c r="Y2" s="13"/>
      <c r="AD2" s="13"/>
    </row>
    <row r="3" spans="2:30" ht="15">
      <c r="B3" s="59" t="s">
        <v>36</v>
      </c>
      <c r="C3" s="21">
        <v>0.4458449074074074</v>
      </c>
      <c r="D3" s="59" t="s">
        <v>30</v>
      </c>
      <c r="E3" s="22">
        <v>72</v>
      </c>
      <c r="F3" s="22">
        <v>5.41</v>
      </c>
      <c r="G3" s="20" t="s">
        <v>5</v>
      </c>
      <c r="H3" s="20" t="s">
        <v>6</v>
      </c>
      <c r="M3" s="13"/>
      <c r="Y3" s="13"/>
      <c r="AD3" s="13"/>
    </row>
    <row r="4" spans="2:30" ht="15">
      <c r="B4" s="59" t="s">
        <v>36</v>
      </c>
      <c r="C4" s="21">
        <v>0.4458449074074074</v>
      </c>
      <c r="D4" s="59" t="s">
        <v>30</v>
      </c>
      <c r="E4" s="22">
        <v>25</v>
      </c>
      <c r="F4" s="22">
        <v>5.41</v>
      </c>
      <c r="G4" s="20" t="s">
        <v>5</v>
      </c>
      <c r="H4" s="20" t="s">
        <v>6</v>
      </c>
      <c r="M4" s="13"/>
      <c r="Y4" s="13"/>
      <c r="AD4" s="13"/>
    </row>
    <row r="5" spans="2:30" ht="15">
      <c r="B5" s="59" t="s">
        <v>36</v>
      </c>
      <c r="C5" s="21">
        <v>0.4458449074074074</v>
      </c>
      <c r="D5" s="59" t="s">
        <v>30</v>
      </c>
      <c r="E5" s="22">
        <v>36</v>
      </c>
      <c r="F5" s="22">
        <v>5.41</v>
      </c>
      <c r="G5" s="20" t="s">
        <v>5</v>
      </c>
      <c r="H5" s="20" t="s">
        <v>6</v>
      </c>
      <c r="M5" s="13"/>
      <c r="Y5" s="13"/>
      <c r="AD5" s="13"/>
    </row>
    <row r="6" spans="2:30" ht="15">
      <c r="B6" s="59" t="s">
        <v>36</v>
      </c>
      <c r="C6" s="21">
        <v>0.4458449074074074</v>
      </c>
      <c r="D6" s="59" t="s">
        <v>30</v>
      </c>
      <c r="E6" s="22">
        <v>77</v>
      </c>
      <c r="F6" s="22">
        <v>5.41</v>
      </c>
      <c r="G6" s="20" t="s">
        <v>5</v>
      </c>
      <c r="H6" s="20" t="s">
        <v>6</v>
      </c>
      <c r="M6" s="13"/>
      <c r="Y6" s="13"/>
      <c r="AD6" s="13"/>
    </row>
    <row r="7" spans="2:30" ht="15">
      <c r="B7" s="59" t="s">
        <v>36</v>
      </c>
      <c r="C7" s="21">
        <v>0.44585648148148144</v>
      </c>
      <c r="D7" s="59" t="s">
        <v>30</v>
      </c>
      <c r="E7" s="22">
        <v>300</v>
      </c>
      <c r="F7" s="22">
        <v>5.41</v>
      </c>
      <c r="G7" s="20" t="s">
        <v>5</v>
      </c>
      <c r="H7" s="20" t="s">
        <v>6</v>
      </c>
      <c r="M7" s="13"/>
      <c r="Y7" s="13"/>
      <c r="AD7" s="13"/>
    </row>
    <row r="8" spans="2:30" ht="15">
      <c r="B8" s="59" t="s">
        <v>36</v>
      </c>
      <c r="C8" s="21">
        <v>0.44585648148148144</v>
      </c>
      <c r="D8" s="59" t="s">
        <v>30</v>
      </c>
      <c r="E8" s="22">
        <v>103</v>
      </c>
      <c r="F8" s="22">
        <v>5.41</v>
      </c>
      <c r="G8" s="20" t="s">
        <v>5</v>
      </c>
      <c r="H8" s="20" t="s">
        <v>6</v>
      </c>
      <c r="M8" s="13"/>
      <c r="Y8" s="13"/>
      <c r="AD8" s="13"/>
    </row>
    <row r="9" spans="2:30" ht="15">
      <c r="B9" s="59" t="s">
        <v>36</v>
      </c>
      <c r="C9" s="21">
        <v>0.44585648148148144</v>
      </c>
      <c r="D9" s="59" t="s">
        <v>30</v>
      </c>
      <c r="E9" s="22">
        <v>300</v>
      </c>
      <c r="F9" s="22">
        <v>5.41</v>
      </c>
      <c r="G9" s="20" t="s">
        <v>5</v>
      </c>
      <c r="H9" s="20" t="s">
        <v>6</v>
      </c>
      <c r="M9" s="13"/>
      <c r="Y9" s="13"/>
      <c r="AD9" s="13"/>
    </row>
    <row r="10" spans="2:30" ht="15">
      <c r="B10" s="59" t="s">
        <v>36</v>
      </c>
      <c r="C10" s="21">
        <v>0.44585648148148144</v>
      </c>
      <c r="D10" s="59" t="s">
        <v>30</v>
      </c>
      <c r="E10" s="22">
        <v>2062</v>
      </c>
      <c r="F10" s="22">
        <v>5.41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59" t="s">
        <v>36</v>
      </c>
      <c r="C11" s="21">
        <v>0.45283564814814814</v>
      </c>
      <c r="D11" s="59" t="s">
        <v>30</v>
      </c>
      <c r="E11" s="22">
        <v>45</v>
      </c>
      <c r="F11" s="22">
        <v>5.37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59" t="s">
        <v>36</v>
      </c>
      <c r="C12" s="21">
        <v>0.4541782407407407</v>
      </c>
      <c r="D12" s="59" t="s">
        <v>30</v>
      </c>
      <c r="E12" s="22">
        <v>1</v>
      </c>
      <c r="F12" s="22">
        <v>5.37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59" t="s">
        <v>36</v>
      </c>
      <c r="C13" s="21">
        <v>0.47125</v>
      </c>
      <c r="D13" s="59" t="s">
        <v>30</v>
      </c>
      <c r="E13" s="22">
        <v>437</v>
      </c>
      <c r="F13" s="22">
        <v>5.37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59" t="s">
        <v>36</v>
      </c>
      <c r="C14" s="21">
        <v>0.47125</v>
      </c>
      <c r="D14" s="59" t="s">
        <v>30</v>
      </c>
      <c r="E14" s="22">
        <v>99</v>
      </c>
      <c r="F14" s="22">
        <v>5.37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59" t="s">
        <v>36</v>
      </c>
      <c r="C15" s="21">
        <v>0.47125</v>
      </c>
      <c r="D15" s="59" t="s">
        <v>30</v>
      </c>
      <c r="E15" s="22">
        <v>15</v>
      </c>
      <c r="F15" s="22">
        <v>5.37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59" t="s">
        <v>36</v>
      </c>
      <c r="C16" s="21">
        <v>0.471412037037037</v>
      </c>
      <c r="D16" s="59" t="s">
        <v>30</v>
      </c>
      <c r="E16" s="22">
        <v>1310</v>
      </c>
      <c r="F16" s="22">
        <v>5.37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59" t="s">
        <v>36</v>
      </c>
      <c r="C17" s="21">
        <v>0.471412037037037</v>
      </c>
      <c r="D17" s="59" t="s">
        <v>30</v>
      </c>
      <c r="E17" s="22">
        <v>93</v>
      </c>
      <c r="F17" s="22">
        <v>5.37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59" t="s">
        <v>36</v>
      </c>
      <c r="C18" s="21">
        <v>0.5054398148148148</v>
      </c>
      <c r="D18" s="59" t="s">
        <v>30</v>
      </c>
      <c r="E18" s="22">
        <v>1307</v>
      </c>
      <c r="F18" s="22">
        <v>5.35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59" t="s">
        <v>36</v>
      </c>
      <c r="C19" s="21">
        <v>0.505474537037037</v>
      </c>
      <c r="D19" s="59" t="s">
        <v>30</v>
      </c>
      <c r="E19" s="22">
        <v>2</v>
      </c>
      <c r="F19" s="22">
        <v>5.35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59" t="s">
        <v>36</v>
      </c>
      <c r="C20" s="21">
        <v>0.5055324074074073</v>
      </c>
      <c r="D20" s="59" t="s">
        <v>30</v>
      </c>
      <c r="E20" s="22">
        <v>3</v>
      </c>
      <c r="F20" s="22">
        <v>5.35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59" t="s">
        <v>36</v>
      </c>
      <c r="C21" s="21">
        <v>0.5058912037037037</v>
      </c>
      <c r="D21" s="59" t="s">
        <v>30</v>
      </c>
      <c r="E21" s="22">
        <v>688</v>
      </c>
      <c r="F21" s="22">
        <v>5.35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59" t="s">
        <v>36</v>
      </c>
      <c r="C22" s="21">
        <v>0.5898842592592592</v>
      </c>
      <c r="D22" s="59" t="s">
        <v>30</v>
      </c>
      <c r="E22" s="22">
        <v>3000</v>
      </c>
      <c r="F22" s="22">
        <v>5.37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59" t="s">
        <v>36</v>
      </c>
      <c r="C23" s="21">
        <v>0.6056134259259259</v>
      </c>
      <c r="D23" s="59" t="s">
        <v>30</v>
      </c>
      <c r="E23" s="22">
        <v>102</v>
      </c>
      <c r="F23" s="22">
        <v>5.35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59" t="s">
        <v>36</v>
      </c>
      <c r="C24" s="21">
        <v>0.6061689814814815</v>
      </c>
      <c r="D24" s="59" t="s">
        <v>30</v>
      </c>
      <c r="E24" s="22">
        <v>1</v>
      </c>
      <c r="F24" s="22">
        <v>5.35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59" t="s">
        <v>36</v>
      </c>
      <c r="C25" s="21">
        <v>0.6098958333333333</v>
      </c>
      <c r="D25" s="59" t="s">
        <v>30</v>
      </c>
      <c r="E25" s="22">
        <v>1</v>
      </c>
      <c r="F25" s="22">
        <v>5.35</v>
      </c>
      <c r="G25" s="20" t="s">
        <v>5</v>
      </c>
      <c r="H25" s="20" t="s">
        <v>6</v>
      </c>
      <c r="M25" s="13"/>
      <c r="Y25" s="13"/>
      <c r="AD25" s="13"/>
    </row>
    <row r="26" spans="2:30" ht="15">
      <c r="B26" s="59" t="s">
        <v>36</v>
      </c>
      <c r="C26" s="21">
        <v>0.6122222222222222</v>
      </c>
      <c r="D26" s="59" t="s">
        <v>30</v>
      </c>
      <c r="E26" s="22">
        <v>125</v>
      </c>
      <c r="F26" s="22">
        <v>5.35</v>
      </c>
      <c r="G26" s="20" t="s">
        <v>5</v>
      </c>
      <c r="H26" s="20" t="s">
        <v>6</v>
      </c>
      <c r="M26" s="13"/>
      <c r="Y26" s="13"/>
      <c r="AD26" s="13"/>
    </row>
    <row r="27" spans="2:30" ht="15">
      <c r="B27" s="59" t="s">
        <v>36</v>
      </c>
      <c r="C27" s="21">
        <v>0.6122685185185185</v>
      </c>
      <c r="D27" s="59" t="s">
        <v>30</v>
      </c>
      <c r="E27" s="22">
        <v>1</v>
      </c>
      <c r="F27" s="22">
        <v>5.35</v>
      </c>
      <c r="G27" s="20" t="s">
        <v>5</v>
      </c>
      <c r="H27" s="20" t="s">
        <v>6</v>
      </c>
      <c r="M27" s="13"/>
      <c r="Y27" s="13"/>
      <c r="AD27" s="13"/>
    </row>
    <row r="28" spans="2:30" ht="15">
      <c r="B28" s="59" t="s">
        <v>36</v>
      </c>
      <c r="C28" s="21">
        <v>0.6127430555555555</v>
      </c>
      <c r="D28" s="59" t="s">
        <v>30</v>
      </c>
      <c r="E28" s="22">
        <v>1</v>
      </c>
      <c r="F28" s="22">
        <v>5.35</v>
      </c>
      <c r="G28" s="20" t="s">
        <v>5</v>
      </c>
      <c r="H28" s="20" t="s">
        <v>6</v>
      </c>
      <c r="M28" s="13"/>
      <c r="Y28" s="13"/>
      <c r="AD28" s="13"/>
    </row>
    <row r="29" spans="2:30" ht="15">
      <c r="B29" s="59" t="s">
        <v>36</v>
      </c>
      <c r="C29" s="21">
        <v>0.624386574074074</v>
      </c>
      <c r="D29" s="59" t="s">
        <v>30</v>
      </c>
      <c r="E29" s="22">
        <v>400</v>
      </c>
      <c r="F29" s="22">
        <v>5.35</v>
      </c>
      <c r="G29" s="20" t="s">
        <v>5</v>
      </c>
      <c r="H29" s="20" t="s">
        <v>6</v>
      </c>
      <c r="M29" s="13"/>
      <c r="Y29" s="13"/>
      <c r="AD29" s="13"/>
    </row>
    <row r="30" spans="2:30" ht="15">
      <c r="B30" s="59" t="s">
        <v>36</v>
      </c>
      <c r="C30" s="21">
        <v>0.624386574074074</v>
      </c>
      <c r="D30" s="59" t="s">
        <v>30</v>
      </c>
      <c r="E30" s="22">
        <v>39</v>
      </c>
      <c r="F30" s="22">
        <v>5.35</v>
      </c>
      <c r="G30" s="20" t="s">
        <v>5</v>
      </c>
      <c r="H30" s="20" t="s">
        <v>6</v>
      </c>
      <c r="M30" s="13"/>
      <c r="Y30" s="13"/>
      <c r="AD30" s="13"/>
    </row>
    <row r="31" spans="2:30" ht="15">
      <c r="B31" s="59" t="s">
        <v>36</v>
      </c>
      <c r="C31" s="21">
        <v>0.6243981481481481</v>
      </c>
      <c r="D31" s="59" t="s">
        <v>30</v>
      </c>
      <c r="E31" s="22">
        <v>1</v>
      </c>
      <c r="F31" s="22">
        <v>5.35</v>
      </c>
      <c r="G31" s="20" t="s">
        <v>5</v>
      </c>
      <c r="H31" s="20" t="s">
        <v>6</v>
      </c>
      <c r="M31" s="13"/>
      <c r="Y31" s="13"/>
      <c r="AD31" s="13"/>
    </row>
    <row r="32" spans="2:30" ht="15">
      <c r="B32" s="59" t="s">
        <v>36</v>
      </c>
      <c r="C32" s="21">
        <v>0.6243981481481481</v>
      </c>
      <c r="D32" s="59" t="s">
        <v>30</v>
      </c>
      <c r="E32" s="22">
        <v>184</v>
      </c>
      <c r="F32" s="22">
        <v>5.35</v>
      </c>
      <c r="G32" s="20" t="s">
        <v>5</v>
      </c>
      <c r="H32" s="20" t="s">
        <v>6</v>
      </c>
      <c r="M32" s="13"/>
      <c r="Y32" s="13"/>
      <c r="AD32" s="13"/>
    </row>
    <row r="33" spans="2:30" ht="15">
      <c r="B33" s="59" t="s">
        <v>36</v>
      </c>
      <c r="C33" s="21">
        <v>0.6243981481481481</v>
      </c>
      <c r="D33" s="59" t="s">
        <v>30</v>
      </c>
      <c r="E33" s="22">
        <v>459</v>
      </c>
      <c r="F33" s="22">
        <v>5.35</v>
      </c>
      <c r="G33" s="20" t="s">
        <v>5</v>
      </c>
      <c r="H33" s="20" t="s">
        <v>6</v>
      </c>
      <c r="M33" s="13"/>
      <c r="Y33" s="13"/>
      <c r="AD33" s="13"/>
    </row>
    <row r="34" spans="2:30" ht="15">
      <c r="B34" s="59" t="s">
        <v>36</v>
      </c>
      <c r="C34" s="21">
        <v>0.6243981481481481</v>
      </c>
      <c r="D34" s="59" t="s">
        <v>30</v>
      </c>
      <c r="E34" s="22">
        <v>1</v>
      </c>
      <c r="F34" s="22">
        <v>5.35</v>
      </c>
      <c r="G34" s="20" t="s">
        <v>5</v>
      </c>
      <c r="H34" s="20" t="s">
        <v>6</v>
      </c>
      <c r="M34" s="13"/>
      <c r="Y34" s="13"/>
      <c r="AD34" s="13"/>
    </row>
    <row r="35" spans="2:30" ht="15">
      <c r="B35" s="59" t="s">
        <v>36</v>
      </c>
      <c r="C35" s="21">
        <v>0.6243981481481481</v>
      </c>
      <c r="D35" s="59" t="s">
        <v>30</v>
      </c>
      <c r="E35" s="22">
        <v>400</v>
      </c>
      <c r="F35" s="22">
        <v>5.35</v>
      </c>
      <c r="G35" s="20" t="s">
        <v>5</v>
      </c>
      <c r="H35" s="20" t="s">
        <v>6</v>
      </c>
      <c r="M35" s="13"/>
      <c r="Y35" s="13"/>
      <c r="AD35" s="13"/>
    </row>
    <row r="36" spans="2:30" ht="15">
      <c r="B36" s="59" t="s">
        <v>36</v>
      </c>
      <c r="C36" s="21">
        <v>0.6243981481481481</v>
      </c>
      <c r="D36" s="59" t="s">
        <v>30</v>
      </c>
      <c r="E36" s="22">
        <v>1</v>
      </c>
      <c r="F36" s="22">
        <v>5.35</v>
      </c>
      <c r="G36" s="20" t="s">
        <v>5</v>
      </c>
      <c r="H36" s="20" t="s">
        <v>6</v>
      </c>
      <c r="M36" s="13"/>
      <c r="Y36" s="13"/>
      <c r="AD36" s="13"/>
    </row>
    <row r="37" spans="2:30" ht="15">
      <c r="B37" s="59" t="s">
        <v>36</v>
      </c>
      <c r="C37" s="21">
        <v>0.6243981481481481</v>
      </c>
      <c r="D37" s="59" t="s">
        <v>30</v>
      </c>
      <c r="E37" s="22">
        <v>400</v>
      </c>
      <c r="F37" s="22">
        <v>5.35</v>
      </c>
      <c r="G37" s="20" t="s">
        <v>5</v>
      </c>
      <c r="H37" s="20" t="s">
        <v>6</v>
      </c>
      <c r="M37" s="13"/>
      <c r="Y37" s="13"/>
      <c r="AD37" s="13"/>
    </row>
    <row r="38" spans="2:30" ht="15">
      <c r="B38" s="59" t="s">
        <v>36</v>
      </c>
      <c r="C38" s="21">
        <v>0.6247569444444444</v>
      </c>
      <c r="D38" s="59" t="s">
        <v>30</v>
      </c>
      <c r="E38" s="22">
        <v>1</v>
      </c>
      <c r="F38" s="22">
        <v>5.35</v>
      </c>
      <c r="G38" s="20" t="s">
        <v>5</v>
      </c>
      <c r="H38" s="20" t="s">
        <v>6</v>
      </c>
      <c r="M38" s="13"/>
      <c r="Y38" s="13"/>
      <c r="AD38" s="13"/>
    </row>
    <row r="39" spans="2:30" ht="15">
      <c r="B39" s="59" t="s">
        <v>36</v>
      </c>
      <c r="C39" s="21">
        <v>0.6247569444444444</v>
      </c>
      <c r="D39" s="59" t="s">
        <v>30</v>
      </c>
      <c r="E39" s="22">
        <v>883</v>
      </c>
      <c r="F39" s="22">
        <v>5.35</v>
      </c>
      <c r="G39" s="20" t="s">
        <v>5</v>
      </c>
      <c r="H39" s="20" t="s">
        <v>6</v>
      </c>
      <c r="M39" s="13"/>
      <c r="Y39" s="13"/>
      <c r="AD39" s="13"/>
    </row>
    <row r="40" spans="2:30" ht="15">
      <c r="B40" s="59" t="s">
        <v>36</v>
      </c>
      <c r="C40" s="21">
        <v>0.6597222222222222</v>
      </c>
      <c r="D40" s="59" t="s">
        <v>30</v>
      </c>
      <c r="E40" s="22">
        <v>193</v>
      </c>
      <c r="F40" s="22">
        <v>5.34</v>
      </c>
      <c r="G40" s="20" t="s">
        <v>5</v>
      </c>
      <c r="H40" s="20" t="s">
        <v>6</v>
      </c>
      <c r="M40" s="13"/>
      <c r="Y40" s="13"/>
      <c r="AD40" s="13"/>
    </row>
    <row r="41" spans="2:30" ht="15">
      <c r="B41" s="59" t="s">
        <v>36</v>
      </c>
      <c r="C41" s="21">
        <v>0.6597222222222222</v>
      </c>
      <c r="D41" s="59" t="s">
        <v>30</v>
      </c>
      <c r="E41" s="22">
        <v>90</v>
      </c>
      <c r="F41" s="22">
        <v>5.34</v>
      </c>
      <c r="G41" s="20" t="s">
        <v>5</v>
      </c>
      <c r="H41" s="20" t="s">
        <v>6</v>
      </c>
      <c r="M41" s="13"/>
      <c r="Y41" s="13"/>
      <c r="AD41" s="13"/>
    </row>
    <row r="42" spans="2:30" ht="15">
      <c r="B42" s="59" t="s">
        <v>36</v>
      </c>
      <c r="C42" s="21">
        <v>0.6626736111111111</v>
      </c>
      <c r="D42" s="59" t="s">
        <v>30</v>
      </c>
      <c r="E42" s="22">
        <v>6</v>
      </c>
      <c r="F42" s="22">
        <v>5.34</v>
      </c>
      <c r="G42" s="20" t="s">
        <v>5</v>
      </c>
      <c r="H42" s="20" t="s">
        <v>6</v>
      </c>
      <c r="M42" s="13"/>
      <c r="Y42" s="13"/>
      <c r="AD42" s="13"/>
    </row>
    <row r="43" spans="2:30" ht="15">
      <c r="B43" s="59" t="s">
        <v>36</v>
      </c>
      <c r="C43" s="21">
        <v>0.6626736111111111</v>
      </c>
      <c r="D43" s="59" t="s">
        <v>30</v>
      </c>
      <c r="E43" s="22">
        <v>9</v>
      </c>
      <c r="F43" s="22">
        <v>5.34</v>
      </c>
      <c r="G43" s="20" t="s">
        <v>5</v>
      </c>
      <c r="H43" s="20" t="s">
        <v>6</v>
      </c>
      <c r="M43" s="13"/>
      <c r="Y43" s="13"/>
      <c r="AD43" s="13"/>
    </row>
    <row r="44" spans="2:30" ht="15">
      <c r="B44" s="59" t="s">
        <v>36</v>
      </c>
      <c r="C44" s="21">
        <v>0.6626736111111111</v>
      </c>
      <c r="D44" s="59" t="s">
        <v>30</v>
      </c>
      <c r="E44" s="22">
        <v>3</v>
      </c>
      <c r="F44" s="22">
        <v>5.34</v>
      </c>
      <c r="G44" s="20" t="s">
        <v>5</v>
      </c>
      <c r="H44" s="20" t="s">
        <v>6</v>
      </c>
      <c r="M44" s="13"/>
      <c r="Y44" s="13"/>
      <c r="AD44" s="13"/>
    </row>
    <row r="45" spans="2:30" ht="15">
      <c r="B45" s="59" t="s">
        <v>36</v>
      </c>
      <c r="C45" s="21">
        <v>0.6678240740740741</v>
      </c>
      <c r="D45" s="59" t="s">
        <v>30</v>
      </c>
      <c r="E45" s="22">
        <v>139</v>
      </c>
      <c r="F45" s="22">
        <v>5.35</v>
      </c>
      <c r="G45" s="20" t="s">
        <v>5</v>
      </c>
      <c r="H45" s="20" t="s">
        <v>6</v>
      </c>
      <c r="M45" s="13"/>
      <c r="Y45" s="13"/>
      <c r="AD45" s="13"/>
    </row>
    <row r="46" spans="2:30" ht="15">
      <c r="B46" s="59" t="s">
        <v>36</v>
      </c>
      <c r="C46" s="21">
        <v>0.6678240740740741</v>
      </c>
      <c r="D46" s="59" t="s">
        <v>30</v>
      </c>
      <c r="E46" s="22">
        <v>156</v>
      </c>
      <c r="F46" s="22">
        <v>5.35</v>
      </c>
      <c r="G46" s="20" t="s">
        <v>5</v>
      </c>
      <c r="H46" s="20" t="s">
        <v>6</v>
      </c>
      <c r="M46" s="13"/>
      <c r="Y46" s="13"/>
      <c r="AD46" s="13"/>
    </row>
    <row r="47" spans="2:30" ht="15">
      <c r="B47" s="59" t="s">
        <v>36</v>
      </c>
      <c r="C47" s="21">
        <v>0.6678356481481482</v>
      </c>
      <c r="D47" s="59" t="s">
        <v>30</v>
      </c>
      <c r="E47" s="22">
        <v>778</v>
      </c>
      <c r="F47" s="22">
        <v>5.35</v>
      </c>
      <c r="G47" s="20" t="s">
        <v>5</v>
      </c>
      <c r="H47" s="20" t="s">
        <v>6</v>
      </c>
      <c r="M47" s="13"/>
      <c r="Y47" s="13"/>
      <c r="AD47" s="13"/>
    </row>
    <row r="48" spans="2:30" ht="15">
      <c r="B48" s="59" t="s">
        <v>36</v>
      </c>
      <c r="C48" s="21">
        <v>0.6678356481481482</v>
      </c>
      <c r="D48" s="59" t="s">
        <v>30</v>
      </c>
      <c r="E48" s="22">
        <v>300</v>
      </c>
      <c r="F48" s="22">
        <v>5.35</v>
      </c>
      <c r="G48" s="20" t="s">
        <v>5</v>
      </c>
      <c r="H48" s="20" t="s">
        <v>6</v>
      </c>
      <c r="M48" s="13"/>
      <c r="Y48" s="13"/>
      <c r="AD48" s="13"/>
    </row>
    <row r="49" spans="2:30" ht="15">
      <c r="B49" s="59" t="s">
        <v>36</v>
      </c>
      <c r="C49" s="21">
        <v>0.6678356481481482</v>
      </c>
      <c r="D49" s="59" t="s">
        <v>30</v>
      </c>
      <c r="E49" s="22">
        <v>326</v>
      </c>
      <c r="F49" s="22">
        <v>5.35</v>
      </c>
      <c r="G49" s="20" t="s">
        <v>5</v>
      </c>
      <c r="H49" s="20" t="s">
        <v>6</v>
      </c>
      <c r="M49" s="13"/>
      <c r="Y49" s="13"/>
      <c r="AD49" s="13"/>
    </row>
    <row r="50" spans="2:30" ht="15">
      <c r="B50" s="59" t="s">
        <v>36</v>
      </c>
      <c r="C50" s="21">
        <v>0.7072222222222222</v>
      </c>
      <c r="D50" s="59" t="s">
        <v>30</v>
      </c>
      <c r="E50" s="22">
        <v>3</v>
      </c>
      <c r="F50" s="22">
        <v>5.33</v>
      </c>
      <c r="G50" s="20" t="s">
        <v>5</v>
      </c>
      <c r="H50" s="20" t="s">
        <v>6</v>
      </c>
      <c r="M50" s="13"/>
      <c r="Y50" s="13"/>
      <c r="AD50" s="13"/>
    </row>
    <row r="51" spans="2:30" ht="15">
      <c r="B51" s="59" t="s">
        <v>36</v>
      </c>
      <c r="C51" s="21">
        <v>0.7100347222222222</v>
      </c>
      <c r="D51" s="59" t="s">
        <v>30</v>
      </c>
      <c r="E51" s="22">
        <v>1</v>
      </c>
      <c r="F51" s="22">
        <v>5.33</v>
      </c>
      <c r="G51" s="20" t="s">
        <v>5</v>
      </c>
      <c r="H51" s="20" t="s">
        <v>6</v>
      </c>
      <c r="M51" s="13"/>
      <c r="Y51" s="13"/>
      <c r="AD51" s="13"/>
    </row>
    <row r="52" spans="2:30" ht="15">
      <c r="B52" s="59" t="s">
        <v>36</v>
      </c>
      <c r="C52" s="21">
        <v>0.7193171296296296</v>
      </c>
      <c r="D52" s="59" t="s">
        <v>30</v>
      </c>
      <c r="E52" s="22">
        <v>6</v>
      </c>
      <c r="F52" s="22">
        <v>5.33</v>
      </c>
      <c r="G52" s="20" t="s">
        <v>5</v>
      </c>
      <c r="H52" s="20" t="s">
        <v>6</v>
      </c>
      <c r="M52" s="13"/>
      <c r="Y52" s="13"/>
      <c r="AD52" s="13"/>
    </row>
    <row r="53" spans="2:30" ht="15">
      <c r="B53" s="59" t="s">
        <v>36</v>
      </c>
      <c r="C53" s="21">
        <v>0.7193171296296296</v>
      </c>
      <c r="D53" s="59" t="s">
        <v>30</v>
      </c>
      <c r="E53" s="22">
        <v>7</v>
      </c>
      <c r="F53" s="22">
        <v>5.33</v>
      </c>
      <c r="G53" s="20" t="s">
        <v>5</v>
      </c>
      <c r="H53" s="20" t="s">
        <v>6</v>
      </c>
      <c r="M53" s="13"/>
      <c r="Y53" s="13"/>
      <c r="AD53" s="13"/>
    </row>
    <row r="54" spans="2:30" ht="15">
      <c r="B54" s="59" t="s">
        <v>36</v>
      </c>
      <c r="C54" s="21">
        <v>0.7193402777777779</v>
      </c>
      <c r="D54" s="59" t="s">
        <v>30</v>
      </c>
      <c r="E54" s="22">
        <v>1</v>
      </c>
      <c r="F54" s="22">
        <v>5.33</v>
      </c>
      <c r="G54" s="20" t="s">
        <v>5</v>
      </c>
      <c r="H54" s="20" t="s">
        <v>6</v>
      </c>
      <c r="M54" s="13"/>
      <c r="Y54" s="13"/>
      <c r="AD54" s="13"/>
    </row>
    <row r="55" spans="2:8" ht="15">
      <c r="B55" s="59" t="s">
        <v>36</v>
      </c>
      <c r="C55" s="21">
        <v>0.7215277777777778</v>
      </c>
      <c r="D55" s="59" t="s">
        <v>30</v>
      </c>
      <c r="E55" s="22">
        <v>2296</v>
      </c>
      <c r="F55" s="22">
        <v>5.35</v>
      </c>
      <c r="G55" s="20" t="s">
        <v>5</v>
      </c>
      <c r="H55" s="20" t="s">
        <v>6</v>
      </c>
    </row>
    <row r="56" spans="2:8" ht="15">
      <c r="B56" s="59" t="s">
        <v>36</v>
      </c>
      <c r="C56" s="21">
        <v>0.7215277777777778</v>
      </c>
      <c r="D56" s="59" t="s">
        <v>30</v>
      </c>
      <c r="E56" s="22">
        <v>174</v>
      </c>
      <c r="F56" s="22">
        <v>5.35</v>
      </c>
      <c r="G56" s="20" t="s">
        <v>5</v>
      </c>
      <c r="H56" s="20" t="s">
        <v>6</v>
      </c>
    </row>
    <row r="57" spans="2:8" ht="15">
      <c r="B57" s="59" t="s">
        <v>36</v>
      </c>
      <c r="C57" s="47"/>
      <c r="D57" s="59" t="s">
        <v>30</v>
      </c>
      <c r="E57" s="51"/>
      <c r="F57" s="49"/>
      <c r="G57" s="20" t="s">
        <v>5</v>
      </c>
      <c r="H57" s="20" t="s">
        <v>6</v>
      </c>
    </row>
    <row r="58" spans="2:8" ht="15">
      <c r="B58" s="59" t="s">
        <v>36</v>
      </c>
      <c r="C58" s="47"/>
      <c r="D58" s="59" t="s">
        <v>30</v>
      </c>
      <c r="E58" s="51"/>
      <c r="F58" s="49"/>
      <c r="G58" s="20" t="s">
        <v>5</v>
      </c>
      <c r="H58" s="20" t="s">
        <v>6</v>
      </c>
    </row>
    <row r="59" spans="2:8" ht="15">
      <c r="B59" s="59" t="s">
        <v>36</v>
      </c>
      <c r="C59" s="47"/>
      <c r="D59" s="59" t="s">
        <v>30</v>
      </c>
      <c r="E59" s="51"/>
      <c r="F59" s="49"/>
      <c r="G59" s="20" t="s">
        <v>5</v>
      </c>
      <c r="H59" s="20" t="s">
        <v>6</v>
      </c>
    </row>
    <row r="60" spans="2:8" ht="15">
      <c r="B60" s="59" t="s">
        <v>36</v>
      </c>
      <c r="C60" s="30"/>
      <c r="D60" s="59" t="s">
        <v>30</v>
      </c>
      <c r="E60" s="31"/>
      <c r="F60" s="48"/>
      <c r="G60" s="20" t="s">
        <v>5</v>
      </c>
      <c r="H60" s="20" t="s">
        <v>6</v>
      </c>
    </row>
    <row r="61" spans="2:8" ht="15">
      <c r="B61" s="59" t="s">
        <v>36</v>
      </c>
      <c r="C61" s="30"/>
      <c r="D61" s="59" t="s">
        <v>30</v>
      </c>
      <c r="E61" s="31"/>
      <c r="F61" s="32"/>
      <c r="G61" s="20" t="s">
        <v>5</v>
      </c>
      <c r="H61" s="20" t="s">
        <v>6</v>
      </c>
    </row>
    <row r="62" spans="2:8" ht="15">
      <c r="B62" s="59" t="s">
        <v>36</v>
      </c>
      <c r="C62" s="30"/>
      <c r="D62" s="59" t="s">
        <v>30</v>
      </c>
      <c r="E62" s="31"/>
      <c r="F62" s="32"/>
      <c r="G62" s="20" t="s">
        <v>5</v>
      </c>
      <c r="H62" s="20" t="s">
        <v>6</v>
      </c>
    </row>
    <row r="63" spans="2:8" ht="15" thickBot="1">
      <c r="B63" s="59" t="s">
        <v>36</v>
      </c>
      <c r="C63" s="34"/>
      <c r="D63" s="59" t="s">
        <v>30</v>
      </c>
      <c r="E63" s="31"/>
      <c r="F63" s="32"/>
      <c r="G63" s="20" t="s">
        <v>5</v>
      </c>
      <c r="H63" s="20" t="s">
        <v>6</v>
      </c>
    </row>
    <row r="64" spans="1:8" ht="15" thickBot="1">
      <c r="A64" s="64" t="s">
        <v>19</v>
      </c>
      <c r="B64" s="25"/>
      <c r="C64" s="26"/>
      <c r="D64" s="63" t="s">
        <v>31</v>
      </c>
      <c r="E64" s="28">
        <f>SUM(E2:E63)</f>
        <v>17488</v>
      </c>
      <c r="F64" s="24">
        <v>5.3658</v>
      </c>
      <c r="G64" s="29" t="s">
        <v>3</v>
      </c>
      <c r="H64" s="29" t="s">
        <v>4</v>
      </c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workbookViewId="0" topLeftCell="A1">
      <selection activeCell="D52" sqref="D5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2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59" t="s">
        <v>37</v>
      </c>
      <c r="C2" s="47">
        <v>0.4384143518518519</v>
      </c>
      <c r="D2" s="59" t="s">
        <v>30</v>
      </c>
      <c r="E2" s="22">
        <v>741</v>
      </c>
      <c r="F2" s="22">
        <v>5.37</v>
      </c>
      <c r="G2" s="20" t="s">
        <v>5</v>
      </c>
      <c r="H2" s="20" t="s">
        <v>6</v>
      </c>
      <c r="M2" s="13"/>
      <c r="Y2" s="13"/>
      <c r="AD2" s="13"/>
    </row>
    <row r="3" spans="2:30" ht="15">
      <c r="B3" s="59" t="s">
        <v>37</v>
      </c>
      <c r="C3" s="47">
        <v>0.46011574074074074</v>
      </c>
      <c r="D3" s="59" t="s">
        <v>30</v>
      </c>
      <c r="E3" s="22">
        <v>2259</v>
      </c>
      <c r="F3" s="22">
        <v>5.37</v>
      </c>
      <c r="G3" s="20" t="s">
        <v>5</v>
      </c>
      <c r="H3" s="20" t="s">
        <v>6</v>
      </c>
      <c r="M3" s="13"/>
      <c r="Y3" s="13"/>
      <c r="AD3" s="13"/>
    </row>
    <row r="4" spans="2:30" ht="15">
      <c r="B4" s="59" t="s">
        <v>37</v>
      </c>
      <c r="C4" s="47">
        <v>0.48636574074074074</v>
      </c>
      <c r="D4" s="59" t="s">
        <v>30</v>
      </c>
      <c r="E4" s="22">
        <v>18</v>
      </c>
      <c r="F4" s="22">
        <v>5.37</v>
      </c>
      <c r="G4" s="20" t="s">
        <v>5</v>
      </c>
      <c r="H4" s="20" t="s">
        <v>6</v>
      </c>
      <c r="M4" s="13"/>
      <c r="Y4" s="13"/>
      <c r="AD4" s="13"/>
    </row>
    <row r="5" spans="2:30" ht="15">
      <c r="B5" s="59" t="s">
        <v>37</v>
      </c>
      <c r="C5" s="47">
        <v>0.5107407407407407</v>
      </c>
      <c r="D5" s="59" t="s">
        <v>30</v>
      </c>
      <c r="E5" s="22">
        <v>590</v>
      </c>
      <c r="F5" s="22">
        <v>5.37</v>
      </c>
      <c r="G5" s="20" t="s">
        <v>5</v>
      </c>
      <c r="H5" s="20" t="s">
        <v>6</v>
      </c>
      <c r="M5" s="13"/>
      <c r="Y5" s="13"/>
      <c r="AD5" s="13"/>
    </row>
    <row r="6" spans="2:30" ht="15">
      <c r="B6" s="59" t="s">
        <v>37</v>
      </c>
      <c r="C6" s="47">
        <v>0.519699074074074</v>
      </c>
      <c r="D6" s="59" t="s">
        <v>30</v>
      </c>
      <c r="E6" s="22">
        <v>2392</v>
      </c>
      <c r="F6" s="22">
        <v>5.37</v>
      </c>
      <c r="G6" s="20" t="s">
        <v>5</v>
      </c>
      <c r="H6" s="20" t="s">
        <v>6</v>
      </c>
      <c r="M6" s="13"/>
      <c r="Y6" s="13"/>
      <c r="AD6" s="13"/>
    </row>
    <row r="7" spans="2:30" ht="15">
      <c r="B7" s="59" t="s">
        <v>37</v>
      </c>
      <c r="C7" s="47">
        <v>0.5506481481481481</v>
      </c>
      <c r="D7" s="59" t="s">
        <v>30</v>
      </c>
      <c r="E7" s="22">
        <v>2000</v>
      </c>
      <c r="F7" s="22">
        <v>5.35</v>
      </c>
      <c r="G7" s="20" t="s">
        <v>5</v>
      </c>
      <c r="H7" s="20" t="s">
        <v>6</v>
      </c>
      <c r="M7" s="13"/>
      <c r="Y7" s="13"/>
      <c r="AD7" s="13"/>
    </row>
    <row r="8" spans="2:30" ht="15">
      <c r="B8" s="59" t="s">
        <v>37</v>
      </c>
      <c r="C8" s="47">
        <v>0.6078472222222222</v>
      </c>
      <c r="D8" s="59" t="s">
        <v>30</v>
      </c>
      <c r="E8" s="22">
        <v>568</v>
      </c>
      <c r="F8" s="22">
        <v>5.37</v>
      </c>
      <c r="G8" s="20" t="s">
        <v>5</v>
      </c>
      <c r="H8" s="20" t="s">
        <v>6</v>
      </c>
      <c r="M8" s="13"/>
      <c r="Y8" s="13"/>
      <c r="AD8" s="13"/>
    </row>
    <row r="9" spans="2:30" ht="15">
      <c r="B9" s="59" t="s">
        <v>37</v>
      </c>
      <c r="C9" s="47">
        <v>0.6078472222222222</v>
      </c>
      <c r="D9" s="59" t="s">
        <v>30</v>
      </c>
      <c r="E9" s="22">
        <v>344</v>
      </c>
      <c r="F9" s="22">
        <v>5.37</v>
      </c>
      <c r="G9" s="20" t="s">
        <v>5</v>
      </c>
      <c r="H9" s="20" t="s">
        <v>6</v>
      </c>
      <c r="M9" s="13"/>
      <c r="Y9" s="13"/>
      <c r="AD9" s="13"/>
    </row>
    <row r="10" spans="2:30" ht="15">
      <c r="B10" s="59" t="s">
        <v>37</v>
      </c>
      <c r="C10" s="47">
        <v>0.6078472222222222</v>
      </c>
      <c r="D10" s="59" t="s">
        <v>30</v>
      </c>
      <c r="E10" s="22">
        <v>300</v>
      </c>
      <c r="F10" s="22">
        <v>5.37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59" t="s">
        <v>37</v>
      </c>
      <c r="C11" s="47">
        <v>0.6078472222222222</v>
      </c>
      <c r="D11" s="59" t="s">
        <v>30</v>
      </c>
      <c r="E11" s="22">
        <v>344</v>
      </c>
      <c r="F11" s="22">
        <v>5.37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59" t="s">
        <v>37</v>
      </c>
      <c r="C12" s="47">
        <v>0.6078472222222222</v>
      </c>
      <c r="D12" s="59" t="s">
        <v>30</v>
      </c>
      <c r="E12" s="22">
        <v>444</v>
      </c>
      <c r="F12" s="22">
        <v>5.37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59" t="s">
        <v>37</v>
      </c>
      <c r="C13" s="47">
        <v>0.614537037037037</v>
      </c>
      <c r="D13" s="59" t="s">
        <v>30</v>
      </c>
      <c r="E13" s="22">
        <v>500</v>
      </c>
      <c r="F13" s="22">
        <v>5.37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59" t="s">
        <v>37</v>
      </c>
      <c r="C14" s="47">
        <v>0.614537037037037</v>
      </c>
      <c r="D14" s="59" t="s">
        <v>30</v>
      </c>
      <c r="E14" s="22">
        <v>1190</v>
      </c>
      <c r="F14" s="22">
        <v>5.37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59" t="s">
        <v>37</v>
      </c>
      <c r="C15" s="47">
        <v>0.614537037037037</v>
      </c>
      <c r="D15" s="59" t="s">
        <v>30</v>
      </c>
      <c r="E15" s="22">
        <v>310</v>
      </c>
      <c r="F15" s="22">
        <v>5.37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59" t="s">
        <v>37</v>
      </c>
      <c r="C16" s="47">
        <v>0.6620833333333334</v>
      </c>
      <c r="D16" s="59" t="s">
        <v>30</v>
      </c>
      <c r="E16" s="22">
        <v>93</v>
      </c>
      <c r="F16" s="22">
        <v>5.39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59" t="s">
        <v>37</v>
      </c>
      <c r="C17" s="47">
        <v>0.6659722222222222</v>
      </c>
      <c r="D17" s="59" t="s">
        <v>30</v>
      </c>
      <c r="E17" s="22">
        <v>4</v>
      </c>
      <c r="F17" s="22">
        <v>5.39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59" t="s">
        <v>37</v>
      </c>
      <c r="C18" s="47">
        <v>0.6659722222222222</v>
      </c>
      <c r="D18" s="59" t="s">
        <v>30</v>
      </c>
      <c r="E18" s="22">
        <v>134</v>
      </c>
      <c r="F18" s="22">
        <v>5.39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59" t="s">
        <v>37</v>
      </c>
      <c r="C19" s="47">
        <v>0.6659722222222222</v>
      </c>
      <c r="D19" s="59" t="s">
        <v>30</v>
      </c>
      <c r="E19" s="22">
        <v>346</v>
      </c>
      <c r="F19" s="22">
        <v>5.39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59" t="s">
        <v>37</v>
      </c>
      <c r="C20" s="47">
        <v>0.6659722222222222</v>
      </c>
      <c r="D20" s="59" t="s">
        <v>30</v>
      </c>
      <c r="E20" s="22">
        <v>150</v>
      </c>
      <c r="F20" s="22">
        <v>5.39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59" t="s">
        <v>37</v>
      </c>
      <c r="C21" s="47">
        <v>0.6659722222222222</v>
      </c>
      <c r="D21" s="59" t="s">
        <v>30</v>
      </c>
      <c r="E21" s="22">
        <v>600</v>
      </c>
      <c r="F21" s="22">
        <v>5.39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59" t="s">
        <v>37</v>
      </c>
      <c r="C22" s="47">
        <v>0.6659722222222222</v>
      </c>
      <c r="D22" s="59" t="s">
        <v>30</v>
      </c>
      <c r="E22" s="22">
        <v>280</v>
      </c>
      <c r="F22" s="22">
        <v>5.39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59" t="s">
        <v>37</v>
      </c>
      <c r="C23" s="47">
        <v>0.6659722222222222</v>
      </c>
      <c r="D23" s="59" t="s">
        <v>30</v>
      </c>
      <c r="E23" s="22">
        <v>104</v>
      </c>
      <c r="F23" s="22">
        <v>5.39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59" t="s">
        <v>37</v>
      </c>
      <c r="C24" s="47">
        <v>0.6659722222222222</v>
      </c>
      <c r="D24" s="59" t="s">
        <v>30</v>
      </c>
      <c r="E24" s="22">
        <v>49</v>
      </c>
      <c r="F24" s="22">
        <v>5.39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59" t="s">
        <v>37</v>
      </c>
      <c r="C25" s="47">
        <v>0.6659722222222222</v>
      </c>
      <c r="D25" s="59" t="s">
        <v>30</v>
      </c>
      <c r="E25" s="22">
        <v>300</v>
      </c>
      <c r="F25" s="22">
        <v>5.39</v>
      </c>
      <c r="G25" s="20" t="s">
        <v>5</v>
      </c>
      <c r="H25" s="20" t="s">
        <v>6</v>
      </c>
      <c r="M25" s="13"/>
      <c r="Y25" s="13"/>
      <c r="AD25" s="13"/>
    </row>
    <row r="26" spans="2:30" ht="15">
      <c r="B26" s="59" t="s">
        <v>37</v>
      </c>
      <c r="C26" s="47">
        <v>0.6659722222222222</v>
      </c>
      <c r="D26" s="59" t="s">
        <v>30</v>
      </c>
      <c r="E26" s="22">
        <v>300</v>
      </c>
      <c r="F26" s="22">
        <v>5.39</v>
      </c>
      <c r="G26" s="20" t="s">
        <v>5</v>
      </c>
      <c r="H26" s="20" t="s">
        <v>6</v>
      </c>
      <c r="M26" s="13"/>
      <c r="Y26" s="13"/>
      <c r="AD26" s="13"/>
    </row>
    <row r="27" spans="2:30" ht="15">
      <c r="B27" s="59" t="s">
        <v>37</v>
      </c>
      <c r="C27" s="47">
        <v>0.6659722222222222</v>
      </c>
      <c r="D27" s="59" t="s">
        <v>30</v>
      </c>
      <c r="E27" s="22">
        <v>640</v>
      </c>
      <c r="F27" s="22">
        <v>5.39</v>
      </c>
      <c r="G27" s="20" t="s">
        <v>5</v>
      </c>
      <c r="H27" s="20" t="s">
        <v>6</v>
      </c>
      <c r="M27" s="13"/>
      <c r="Y27" s="13"/>
      <c r="AD27" s="13"/>
    </row>
    <row r="28" spans="2:30" ht="15">
      <c r="B28" s="59" t="s">
        <v>37</v>
      </c>
      <c r="C28" s="47">
        <v>0.6826388888888889</v>
      </c>
      <c r="D28" s="59" t="s">
        <v>30</v>
      </c>
      <c r="E28" s="22">
        <v>595</v>
      </c>
      <c r="F28" s="22">
        <v>5.39</v>
      </c>
      <c r="G28" s="20" t="s">
        <v>5</v>
      </c>
      <c r="H28" s="20" t="s">
        <v>6</v>
      </c>
      <c r="M28" s="13"/>
      <c r="Y28" s="13"/>
      <c r="AD28" s="13"/>
    </row>
    <row r="29" spans="2:30" ht="15">
      <c r="B29" s="59" t="s">
        <v>37</v>
      </c>
      <c r="C29" s="47">
        <v>0.689386574074074</v>
      </c>
      <c r="D29" s="59" t="s">
        <v>30</v>
      </c>
      <c r="E29" s="22">
        <v>1461</v>
      </c>
      <c r="F29" s="22">
        <v>5.39</v>
      </c>
      <c r="G29" s="20" t="s">
        <v>5</v>
      </c>
      <c r="H29" s="20" t="s">
        <v>6</v>
      </c>
      <c r="M29" s="13"/>
      <c r="Y29" s="13"/>
      <c r="AD29" s="13"/>
    </row>
    <row r="30" spans="2:30" ht="15">
      <c r="B30" s="59" t="s">
        <v>37</v>
      </c>
      <c r="C30" s="21"/>
      <c r="D30" s="59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59" t="s">
        <v>37</v>
      </c>
      <c r="C31" s="21"/>
      <c r="D31" s="59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59" t="s">
        <v>37</v>
      </c>
      <c r="C32" s="21"/>
      <c r="D32" s="59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59" t="s">
        <v>37</v>
      </c>
      <c r="C33" s="21"/>
      <c r="D33" s="59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59" t="s">
        <v>37</v>
      </c>
      <c r="C34" s="21"/>
      <c r="D34" s="59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59" t="s">
        <v>37</v>
      </c>
      <c r="C35" s="21"/>
      <c r="D35" s="59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59" t="s">
        <v>37</v>
      </c>
      <c r="C36" s="21"/>
      <c r="D36" s="59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59" t="s">
        <v>37</v>
      </c>
      <c r="C37" s="21"/>
      <c r="D37" s="59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59" t="s">
        <v>37</v>
      </c>
      <c r="C38" s="21"/>
      <c r="D38" s="59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59" t="s">
        <v>37</v>
      </c>
      <c r="C39" s="21"/>
      <c r="D39" s="59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59" t="s">
        <v>37</v>
      </c>
      <c r="C40" s="21"/>
      <c r="D40" s="59" t="s">
        <v>30</v>
      </c>
      <c r="E40" s="50"/>
      <c r="F40" s="23"/>
      <c r="G40" s="20" t="s">
        <v>5</v>
      </c>
      <c r="H40" s="20" t="s">
        <v>6</v>
      </c>
    </row>
    <row r="41" spans="2:8" ht="15">
      <c r="B41" s="59" t="s">
        <v>37</v>
      </c>
      <c r="C41" s="21"/>
      <c r="D41" s="59" t="s">
        <v>30</v>
      </c>
      <c r="E41" s="50"/>
      <c r="F41" s="23"/>
      <c r="G41" s="20" t="s">
        <v>5</v>
      </c>
      <c r="H41" s="20" t="s">
        <v>6</v>
      </c>
    </row>
    <row r="42" spans="2:8" ht="15">
      <c r="B42" s="59" t="s">
        <v>37</v>
      </c>
      <c r="C42" s="47"/>
      <c r="D42" s="59" t="s">
        <v>30</v>
      </c>
      <c r="E42" s="51"/>
      <c r="F42" s="49"/>
      <c r="G42" s="20" t="s">
        <v>5</v>
      </c>
      <c r="H42" s="20" t="s">
        <v>6</v>
      </c>
    </row>
    <row r="43" spans="2:8" ht="15">
      <c r="B43" s="59" t="s">
        <v>37</v>
      </c>
      <c r="C43" s="47"/>
      <c r="D43" s="59" t="s">
        <v>30</v>
      </c>
      <c r="E43" s="51"/>
      <c r="F43" s="49"/>
      <c r="G43" s="20" t="s">
        <v>5</v>
      </c>
      <c r="H43" s="20" t="s">
        <v>6</v>
      </c>
    </row>
    <row r="44" spans="2:8" ht="15">
      <c r="B44" s="59" t="s">
        <v>37</v>
      </c>
      <c r="C44" s="47"/>
      <c r="D44" s="59" t="s">
        <v>30</v>
      </c>
      <c r="E44" s="51"/>
      <c r="F44" s="49"/>
      <c r="G44" s="20" t="s">
        <v>5</v>
      </c>
      <c r="H44" s="20" t="s">
        <v>6</v>
      </c>
    </row>
    <row r="45" spans="2:8" ht="15">
      <c r="B45" s="59" t="s">
        <v>37</v>
      </c>
      <c r="C45" s="30"/>
      <c r="D45" s="59" t="s">
        <v>30</v>
      </c>
      <c r="E45" s="31"/>
      <c r="F45" s="48"/>
      <c r="G45" s="20" t="s">
        <v>5</v>
      </c>
      <c r="H45" s="20" t="s">
        <v>6</v>
      </c>
    </row>
    <row r="46" spans="2:8" ht="15">
      <c r="B46" s="59" t="s">
        <v>37</v>
      </c>
      <c r="C46" s="30"/>
      <c r="D46" s="59" t="s">
        <v>30</v>
      </c>
      <c r="E46" s="31"/>
      <c r="F46" s="32"/>
      <c r="G46" s="20" t="s">
        <v>5</v>
      </c>
      <c r="H46" s="20" t="s">
        <v>6</v>
      </c>
    </row>
    <row r="47" spans="2:8" ht="15">
      <c r="B47" s="59" t="s">
        <v>37</v>
      </c>
      <c r="C47" s="30"/>
      <c r="D47" s="59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59" t="s">
        <v>37</v>
      </c>
      <c r="C48" s="34"/>
      <c r="D48" s="59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4" t="s">
        <v>19</v>
      </c>
      <c r="B49" s="25"/>
      <c r="C49" s="26"/>
      <c r="D49" s="63" t="s">
        <v>31</v>
      </c>
      <c r="E49" s="28">
        <f>SUM(E2:E48)</f>
        <v>17056</v>
      </c>
      <c r="F49" s="24">
        <v>5.3736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2024-01-15T13:25:28Z</dcterms:modified>
  <cp:category/>
  <cp:version/>
  <cp:contentType/>
  <cp:contentStatus/>
</cp:coreProperties>
</file>